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3"/>
  <workbookPr filterPrivacy="1" codeName="ThisWorkbook" defaultThemeVersion="124226"/>
  <xr:revisionPtr revIDLastSave="0" documentId="13_ncr:1_{86E78538-785F-4BF0-83F6-39A379D52912}" xr6:coauthVersionLast="36" xr6:coauthVersionMax="36" xr10:uidLastSave="{00000000-0000-0000-0000-000000000000}"/>
  <bookViews>
    <workbookView xWindow="0" yWindow="0" windowWidth="28800" windowHeight="12015" tabRatio="758" xr2:uid="{00000000-000D-0000-FFFF-FFFF00000000}"/>
  </bookViews>
  <sheets>
    <sheet name="全体" sheetId="36" r:id="rId1"/>
    <sheet name="大阪市" sheetId="148" r:id="rId2"/>
    <sheet name="都島区" sheetId="150" r:id="rId3"/>
    <sheet name="福島区" sheetId="151" r:id="rId4"/>
    <sheet name="此花区" sheetId="152" r:id="rId5"/>
    <sheet name="西区" sheetId="153" r:id="rId6"/>
    <sheet name="港区" sheetId="154" r:id="rId7"/>
    <sheet name="大正区" sheetId="155" r:id="rId8"/>
    <sheet name="天王寺区" sheetId="156" r:id="rId9"/>
    <sheet name="浪速区" sheetId="157" r:id="rId10"/>
    <sheet name="西淀川区" sheetId="158" r:id="rId11"/>
    <sheet name="東淀川区" sheetId="159" r:id="rId12"/>
    <sheet name="東成区" sheetId="160" r:id="rId13"/>
    <sheet name="生野区" sheetId="161" r:id="rId14"/>
    <sheet name="旭区" sheetId="162" r:id="rId15"/>
    <sheet name="城東区" sheetId="163" r:id="rId16"/>
    <sheet name="阿倍野区" sheetId="164" r:id="rId17"/>
    <sheet name="住吉区" sheetId="165" r:id="rId18"/>
    <sheet name="東住吉区" sheetId="166" r:id="rId19"/>
    <sheet name="西成区" sheetId="167" r:id="rId20"/>
    <sheet name="淀川区" sheetId="168" r:id="rId21"/>
    <sheet name="鶴見区" sheetId="169" r:id="rId22"/>
    <sheet name="住之江区" sheetId="170" r:id="rId23"/>
    <sheet name="平野区" sheetId="171" r:id="rId24"/>
    <sheet name="北区" sheetId="172" r:id="rId25"/>
    <sheet name="中央区" sheetId="173" r:id="rId26"/>
    <sheet name="堺市" sheetId="149" r:id="rId27"/>
    <sheet name="堺市堺区" sheetId="174" r:id="rId28"/>
    <sheet name="堺市中区" sheetId="175" r:id="rId29"/>
    <sheet name="堺市東区" sheetId="176" r:id="rId30"/>
    <sheet name="堺市西区" sheetId="177" r:id="rId31"/>
    <sheet name="堺市南区" sheetId="178" r:id="rId32"/>
    <sheet name="堺市北区" sheetId="179" r:id="rId33"/>
    <sheet name="堺市美原区" sheetId="180" r:id="rId34"/>
    <sheet name="岸和田市" sheetId="181" r:id="rId35"/>
    <sheet name="豊中市" sheetId="182" r:id="rId36"/>
    <sheet name="池田市" sheetId="183" r:id="rId37"/>
    <sheet name="吹田市" sheetId="184" r:id="rId38"/>
    <sheet name="泉大津市" sheetId="185" r:id="rId39"/>
    <sheet name="高槻市" sheetId="186" r:id="rId40"/>
    <sheet name="貝塚市" sheetId="187" r:id="rId41"/>
    <sheet name="守口市" sheetId="188" r:id="rId42"/>
    <sheet name="枚方市" sheetId="189" r:id="rId43"/>
    <sheet name="茨木市" sheetId="190" r:id="rId44"/>
    <sheet name="八尾市" sheetId="191" r:id="rId45"/>
    <sheet name="泉佐野市" sheetId="192" r:id="rId46"/>
    <sheet name="富田林市" sheetId="193" r:id="rId47"/>
    <sheet name="寝屋川市" sheetId="194" r:id="rId48"/>
    <sheet name="河内長野市" sheetId="223" r:id="rId49"/>
    <sheet name="松原市" sheetId="196" r:id="rId50"/>
    <sheet name="大東市" sheetId="197" r:id="rId51"/>
    <sheet name="和泉市" sheetId="198" r:id="rId52"/>
    <sheet name="箕面市" sheetId="199" r:id="rId53"/>
    <sheet name="柏原市" sheetId="200" r:id="rId54"/>
    <sheet name="羽曳野市" sheetId="201" r:id="rId55"/>
    <sheet name="門真市" sheetId="202" r:id="rId56"/>
    <sheet name="摂津市" sheetId="203" r:id="rId57"/>
    <sheet name="高石市" sheetId="204" r:id="rId58"/>
    <sheet name="藤井寺市" sheetId="205" r:id="rId59"/>
    <sheet name="東大阪市" sheetId="206" r:id="rId60"/>
    <sheet name="泉南市" sheetId="207" r:id="rId61"/>
    <sheet name="四條畷市" sheetId="208" r:id="rId62"/>
    <sheet name="交野市" sheetId="209" r:id="rId63"/>
    <sheet name="大阪狭山市" sheetId="210" r:id="rId64"/>
    <sheet name="阪南市" sheetId="211" r:id="rId65"/>
    <sheet name="島本町" sheetId="212" r:id="rId66"/>
    <sheet name="豊能町" sheetId="213" r:id="rId67"/>
    <sheet name="能勢町" sheetId="214" r:id="rId68"/>
    <sheet name="忠岡町" sheetId="215" r:id="rId69"/>
    <sheet name="熊取町" sheetId="216" r:id="rId70"/>
    <sheet name="田尻町" sheetId="217" r:id="rId71"/>
    <sheet name="岬町" sheetId="218" r:id="rId72"/>
    <sheet name="太子町" sheetId="219" r:id="rId73"/>
    <sheet name="河南町" sheetId="220" r:id="rId74"/>
    <sheet name="千早赤阪村" sheetId="221" r:id="rId75"/>
  </sheets>
  <definedNames>
    <definedName name="_Order1" hidden="1">255</definedName>
    <definedName name="_xlnm.Print_Area" localSheetId="16">阿倍野区!$A$1:$P$38</definedName>
    <definedName name="_xlnm.Print_Area" localSheetId="14">旭区!$A$1:$P$38</definedName>
    <definedName name="_xlnm.Print_Area" localSheetId="43">茨木市!$A$1:$P$38</definedName>
    <definedName name="_xlnm.Print_Area" localSheetId="54">羽曳野市!$A$1:$P$38</definedName>
    <definedName name="_xlnm.Print_Area" localSheetId="48">河内長野市!$A$1:$P$38</definedName>
    <definedName name="_xlnm.Print_Area" localSheetId="73">河南町!$A$1:$P$38</definedName>
    <definedName name="_xlnm.Print_Area" localSheetId="40">貝塚市!$A$1:$P$38</definedName>
    <definedName name="_xlnm.Print_Area" localSheetId="34">岸和田市!$A$1:$P$38</definedName>
    <definedName name="_xlnm.Print_Area" localSheetId="69">熊取町!$A$1:$P$38</definedName>
    <definedName name="_xlnm.Print_Area" localSheetId="62">交野市!$A$1:$P$38</definedName>
    <definedName name="_xlnm.Print_Area" localSheetId="6">港区!$A$1:$P$38</definedName>
    <definedName name="_xlnm.Print_Area" localSheetId="57">高石市!$A$1:$P$38</definedName>
    <definedName name="_xlnm.Print_Area" localSheetId="39">高槻市!$A$1:$P$38</definedName>
    <definedName name="_xlnm.Print_Area" localSheetId="4">此花区!$A$1:$P$38</definedName>
    <definedName name="_xlnm.Print_Area" localSheetId="64">阪南市!$A$1:$P$38</definedName>
    <definedName name="_xlnm.Print_Area" localSheetId="26">堺市!$A$1:$P$38</definedName>
    <definedName name="_xlnm.Print_Area" localSheetId="27">堺市堺区!$A$1:$P$38</definedName>
    <definedName name="_xlnm.Print_Area" localSheetId="30">堺市西区!$A$1:$P$38</definedName>
    <definedName name="_xlnm.Print_Area" localSheetId="28">堺市中区!$A$1:$P$38</definedName>
    <definedName name="_xlnm.Print_Area" localSheetId="29">堺市東区!$A$1:$P$38</definedName>
    <definedName name="_xlnm.Print_Area" localSheetId="31">堺市南区!$A$1:$P$38</definedName>
    <definedName name="_xlnm.Print_Area" localSheetId="33">堺市美原区!$A$1:$P$38</definedName>
    <definedName name="_xlnm.Print_Area" localSheetId="32">堺市北区!$A$1:$P$38</definedName>
    <definedName name="_xlnm.Print_Area" localSheetId="61">四條畷市!$A$1:$P$38</definedName>
    <definedName name="_xlnm.Print_Area" localSheetId="41">守口市!$A$1:$P$38</definedName>
    <definedName name="_xlnm.Print_Area" localSheetId="17">住吉区!$A$1:$P$38</definedName>
    <definedName name="_xlnm.Print_Area" localSheetId="22">住之江区!$A$1:$P$38</definedName>
    <definedName name="_xlnm.Print_Area" localSheetId="49">松原市!$A$1:$P$38</definedName>
    <definedName name="_xlnm.Print_Area" localSheetId="15">城東区!$A$1:$P$38</definedName>
    <definedName name="_xlnm.Print_Area" localSheetId="47">寝屋川市!$A$1:$P$38</definedName>
    <definedName name="_xlnm.Print_Area" localSheetId="37">吹田市!$A$1:$P$38</definedName>
    <definedName name="_xlnm.Print_Area" localSheetId="13">生野区!$A$1:$P$38</definedName>
    <definedName name="_xlnm.Print_Area" localSheetId="5">西区!$A$1:$P$38</definedName>
    <definedName name="_xlnm.Print_Area" localSheetId="19">西成区!$A$1:$P$38</definedName>
    <definedName name="_xlnm.Print_Area" localSheetId="10">西淀川区!$A$1:$P$38</definedName>
    <definedName name="_xlnm.Print_Area" localSheetId="56">摂津市!$A$1:$P$38</definedName>
    <definedName name="_xlnm.Print_Area" localSheetId="74">千早赤阪村!$A$1:$P$38</definedName>
    <definedName name="_xlnm.Print_Area" localSheetId="45">泉佐野市!$A$1:$P$38</definedName>
    <definedName name="_xlnm.Print_Area" localSheetId="38">泉大津市!$A$1:$P$38</definedName>
    <definedName name="_xlnm.Print_Area" localSheetId="60">泉南市!$A$1:$P$38</definedName>
    <definedName name="_xlnm.Print_Area" localSheetId="0">全体!$A$1:$P$38</definedName>
    <definedName name="_xlnm.Print_Area" localSheetId="72">太子町!$A$1:$P$38</definedName>
    <definedName name="_xlnm.Print_Area" localSheetId="63">大阪狭山市!$A$1:$P$38</definedName>
    <definedName name="_xlnm.Print_Area" localSheetId="1">大阪市!$A$1:$P$38</definedName>
    <definedName name="_xlnm.Print_Area" localSheetId="7">大正区!$A$1:$P$38</definedName>
    <definedName name="_xlnm.Print_Area" localSheetId="50">大東市!$A$1:$P$38</definedName>
    <definedName name="_xlnm.Print_Area" localSheetId="36">池田市!$A$1:$P$38</definedName>
    <definedName name="_xlnm.Print_Area" localSheetId="25">中央区!$A$1:$P$38</definedName>
    <definedName name="_xlnm.Print_Area" localSheetId="68">忠岡町!$A$1:$P$38</definedName>
    <definedName name="_xlnm.Print_Area" localSheetId="21">鶴見区!$A$1:$P$38</definedName>
    <definedName name="_xlnm.Print_Area" localSheetId="8">天王寺区!$A$1:$P$38</definedName>
    <definedName name="_xlnm.Print_Area" localSheetId="70">田尻町!$A$1:$P$38</definedName>
    <definedName name="_xlnm.Print_Area" localSheetId="2">都島区!$A$1:$P$38</definedName>
    <definedName name="_xlnm.Print_Area" localSheetId="65">島本町!$A$1:$P$38</definedName>
    <definedName name="_xlnm.Print_Area" localSheetId="18">東住吉区!$A$1:$P$38</definedName>
    <definedName name="_xlnm.Print_Area" localSheetId="12">東成区!$A$1:$P$38</definedName>
    <definedName name="_xlnm.Print_Area" localSheetId="59">東大阪市!$A$1:$P$38</definedName>
    <definedName name="_xlnm.Print_Area" localSheetId="11">東淀川区!$A$1:$P$38</definedName>
    <definedName name="_xlnm.Print_Area" localSheetId="58">藤井寺市!$A$1:$P$38</definedName>
    <definedName name="_xlnm.Print_Area" localSheetId="67">能勢町!$A$1:$P$38</definedName>
    <definedName name="_xlnm.Print_Area" localSheetId="53">柏原市!$A$1:$P$38</definedName>
    <definedName name="_xlnm.Print_Area" localSheetId="44">八尾市!$A$1:$P$38</definedName>
    <definedName name="_xlnm.Print_Area" localSheetId="46">富田林市!$A$1:$P$38</definedName>
    <definedName name="_xlnm.Print_Area" localSheetId="3">福島区!$A$1:$P$38</definedName>
    <definedName name="_xlnm.Print_Area" localSheetId="23">平野区!$A$1:$P$38</definedName>
    <definedName name="_xlnm.Print_Area" localSheetId="35">豊中市!$A$1:$P$38</definedName>
    <definedName name="_xlnm.Print_Area" localSheetId="66">豊能町!$A$1:$P$38</definedName>
    <definedName name="_xlnm.Print_Area" localSheetId="24">北区!$A$1:$P$38</definedName>
    <definedName name="_xlnm.Print_Area" localSheetId="42">枚方市!$A$1:$P$38</definedName>
    <definedName name="_xlnm.Print_Area" localSheetId="52">箕面市!$A$1:$P$38</definedName>
    <definedName name="_xlnm.Print_Area" localSheetId="71">岬町!$A$1:$P$38</definedName>
    <definedName name="_xlnm.Print_Area" localSheetId="55">門真市!$A$1:$P$38</definedName>
    <definedName name="_xlnm.Print_Area" localSheetId="20">淀川区!$A$1:$P$38</definedName>
    <definedName name="_xlnm.Print_Area" localSheetId="9">浪速区!$A$1:$P$38</definedName>
    <definedName name="_xlnm.Print_Area" localSheetId="51">和泉市!$A$1:$P$38</definedName>
  </definedNames>
  <calcPr calcId="191029"/>
</workbook>
</file>

<file path=xl/calcChain.xml><?xml version="1.0" encoding="utf-8"?>
<calcChain xmlns="http://schemas.openxmlformats.org/spreadsheetml/2006/main">
  <c r="T28" i="223" l="1"/>
  <c r="G28" i="223" s="1"/>
  <c r="S28" i="223"/>
  <c r="E24" i="223" s="1"/>
  <c r="R27" i="223"/>
  <c r="G27" i="223"/>
  <c r="E27" i="223"/>
  <c r="D27" i="223"/>
  <c r="R26" i="223"/>
  <c r="H26" i="223"/>
  <c r="G26" i="223"/>
  <c r="E26" i="223"/>
  <c r="D26" i="223"/>
  <c r="F26" i="223" s="1"/>
  <c r="R25" i="223"/>
  <c r="H25" i="223"/>
  <c r="G25" i="223"/>
  <c r="I25" i="223" s="1"/>
  <c r="D25" i="223"/>
  <c r="F25" i="223" s="1"/>
  <c r="R24" i="223"/>
  <c r="G24" i="223"/>
  <c r="I24" i="223" s="1"/>
  <c r="D24" i="223"/>
  <c r="R23" i="223"/>
  <c r="G23" i="223"/>
  <c r="E23" i="223"/>
  <c r="D23" i="223"/>
  <c r="R22" i="223"/>
  <c r="H22" i="223"/>
  <c r="G22" i="223"/>
  <c r="E22" i="223"/>
  <c r="D22" i="223"/>
  <c r="F22" i="223" s="1"/>
  <c r="R21" i="223"/>
  <c r="H21" i="223"/>
  <c r="G21" i="223"/>
  <c r="I21" i="223" s="1"/>
  <c r="D21" i="223"/>
  <c r="F21" i="223" s="1"/>
  <c r="R20" i="223"/>
  <c r="G20" i="223"/>
  <c r="I20" i="223" s="1"/>
  <c r="D20" i="223"/>
  <c r="R19" i="223"/>
  <c r="G19" i="223"/>
  <c r="E19" i="223"/>
  <c r="D19" i="223"/>
  <c r="R18" i="223"/>
  <c r="H18" i="223"/>
  <c r="G18" i="223"/>
  <c r="E18" i="223"/>
  <c r="D18" i="223"/>
  <c r="F18" i="223" s="1"/>
  <c r="R17" i="223"/>
  <c r="H17" i="223"/>
  <c r="G17" i="223"/>
  <c r="I17" i="223" s="1"/>
  <c r="D17" i="223"/>
  <c r="F17" i="223" s="1"/>
  <c r="R16" i="223"/>
  <c r="G16" i="223"/>
  <c r="I16" i="223" s="1"/>
  <c r="D16" i="223"/>
  <c r="R15" i="223"/>
  <c r="G15" i="223"/>
  <c r="E15" i="223"/>
  <c r="D15" i="223"/>
  <c r="R14" i="223"/>
  <c r="H14" i="223"/>
  <c r="G14" i="223"/>
  <c r="E14" i="223"/>
  <c r="D14" i="223"/>
  <c r="F14" i="223" s="1"/>
  <c r="R13" i="223"/>
  <c r="H13" i="223"/>
  <c r="G13" i="223"/>
  <c r="I13" i="223" s="1"/>
  <c r="E13" i="223"/>
  <c r="D13" i="223"/>
  <c r="F13" i="223" s="1"/>
  <c r="R12" i="223"/>
  <c r="G12" i="223"/>
  <c r="I12" i="223" s="1"/>
  <c r="E12" i="223"/>
  <c r="D12" i="223"/>
  <c r="R11" i="223"/>
  <c r="G11" i="223"/>
  <c r="E11" i="223"/>
  <c r="D11" i="223"/>
  <c r="R10" i="223"/>
  <c r="H10" i="223"/>
  <c r="G10" i="223"/>
  <c r="E10" i="223"/>
  <c r="D10" i="223"/>
  <c r="F10" i="223" s="1"/>
  <c r="R9" i="223"/>
  <c r="H9" i="223"/>
  <c r="G9" i="223"/>
  <c r="I15" i="223" s="1"/>
  <c r="E9" i="223"/>
  <c r="D9" i="223"/>
  <c r="F9" i="223" s="1"/>
  <c r="R8" i="223"/>
  <c r="G8" i="223"/>
  <c r="I27" i="223" s="1"/>
  <c r="E8" i="223"/>
  <c r="D8" i="223"/>
  <c r="R7" i="223"/>
  <c r="I7" i="223"/>
  <c r="G7" i="223"/>
  <c r="E7" i="223"/>
  <c r="D7" i="223"/>
  <c r="R6" i="223"/>
  <c r="H6" i="223"/>
  <c r="G6" i="223"/>
  <c r="E6" i="223"/>
  <c r="D6" i="223"/>
  <c r="F24" i="223" s="1"/>
  <c r="F12" i="223" l="1"/>
  <c r="F7" i="223"/>
  <c r="I10" i="223"/>
  <c r="F11" i="223"/>
  <c r="I18" i="223"/>
  <c r="F23" i="223"/>
  <c r="F27" i="223"/>
  <c r="F6" i="223"/>
  <c r="H8" i="223"/>
  <c r="I9" i="223"/>
  <c r="H12" i="223"/>
  <c r="H16" i="223"/>
  <c r="E17" i="223"/>
  <c r="H20" i="223"/>
  <c r="E21" i="223"/>
  <c r="H24" i="223"/>
  <c r="E25" i="223"/>
  <c r="D28" i="223"/>
  <c r="F8" i="223"/>
  <c r="I6" i="223"/>
  <c r="I14" i="223"/>
  <c r="F15" i="223"/>
  <c r="F19" i="223"/>
  <c r="I22" i="223"/>
  <c r="I26" i="223"/>
  <c r="H7" i="223"/>
  <c r="I8" i="223"/>
  <c r="H11" i="223"/>
  <c r="H15" i="223"/>
  <c r="E16" i="223"/>
  <c r="H19" i="223"/>
  <c r="E20" i="223"/>
  <c r="H23" i="223"/>
  <c r="H27" i="223"/>
  <c r="I11" i="223"/>
  <c r="F16" i="223"/>
  <c r="I19" i="223"/>
  <c r="F20" i="223"/>
  <c r="I23" i="223"/>
  <c r="S28" i="150"/>
  <c r="T28" i="150"/>
  <c r="D6" i="162" l="1"/>
  <c r="D7" i="162"/>
  <c r="D8" i="162"/>
  <c r="D9" i="162"/>
  <c r="D10" i="162"/>
  <c r="D11" i="162"/>
  <c r="D12" i="162"/>
  <c r="D13" i="162"/>
  <c r="D14" i="162"/>
  <c r="D15" i="162"/>
  <c r="D16" i="162"/>
  <c r="D17" i="162"/>
  <c r="D18" i="162"/>
  <c r="D19" i="162"/>
  <c r="F19" i="162" s="1"/>
  <c r="D20" i="162"/>
  <c r="D21" i="162"/>
  <c r="D22" i="162"/>
  <c r="D23" i="162"/>
  <c r="D24" i="162"/>
  <c r="D25" i="162"/>
  <c r="F25" i="162" s="1"/>
  <c r="D26" i="162"/>
  <c r="D27" i="162"/>
  <c r="F13" i="162" l="1"/>
  <c r="F24" i="162"/>
  <c r="F12" i="162"/>
  <c r="F6" i="162"/>
  <c r="F23" i="162"/>
  <c r="F17" i="162"/>
  <c r="F11" i="162"/>
  <c r="F22" i="162"/>
  <c r="F16" i="162"/>
  <c r="F10" i="162"/>
  <c r="F7" i="162"/>
  <c r="F18" i="162"/>
  <c r="F27" i="162"/>
  <c r="F21" i="162"/>
  <c r="F15" i="162"/>
  <c r="F9" i="162"/>
  <c r="F26" i="162"/>
  <c r="F20" i="162"/>
  <c r="F14" i="162"/>
  <c r="F8" i="162"/>
  <c r="T28" i="221"/>
  <c r="H25" i="221" s="1"/>
  <c r="S28" i="221"/>
  <c r="E26" i="221" s="1"/>
  <c r="G28" i="221"/>
  <c r="R27" i="221"/>
  <c r="G27" i="221"/>
  <c r="D27" i="221"/>
  <c r="R26" i="221"/>
  <c r="G26" i="221"/>
  <c r="D26" i="221"/>
  <c r="R25" i="221"/>
  <c r="G25" i="221"/>
  <c r="E25" i="221"/>
  <c r="D25" i="221"/>
  <c r="R24" i="221"/>
  <c r="H24" i="221"/>
  <c r="G24" i="221"/>
  <c r="E24" i="221"/>
  <c r="D24" i="221"/>
  <c r="R23" i="221"/>
  <c r="H23" i="221"/>
  <c r="G23" i="221"/>
  <c r="D23" i="221"/>
  <c r="R22" i="221"/>
  <c r="G22" i="221"/>
  <c r="E22" i="221"/>
  <c r="D22" i="221"/>
  <c r="R21" i="221"/>
  <c r="H21" i="221"/>
  <c r="G21" i="221"/>
  <c r="E21" i="221"/>
  <c r="D21" i="221"/>
  <c r="R20" i="221"/>
  <c r="H20" i="221"/>
  <c r="G20" i="221"/>
  <c r="D20" i="221"/>
  <c r="R19" i="221"/>
  <c r="H19" i="221"/>
  <c r="G19" i="221"/>
  <c r="E19" i="221"/>
  <c r="D19" i="221"/>
  <c r="R18" i="221"/>
  <c r="H18" i="221"/>
  <c r="G18" i="221"/>
  <c r="E18" i="221"/>
  <c r="D18" i="221"/>
  <c r="R17" i="221"/>
  <c r="H17" i="221"/>
  <c r="G17" i="221"/>
  <c r="D17" i="221"/>
  <c r="R16" i="221"/>
  <c r="H16" i="221"/>
  <c r="G16" i="221"/>
  <c r="E16" i="221"/>
  <c r="D16" i="221"/>
  <c r="R15" i="221"/>
  <c r="H15" i="221"/>
  <c r="G15" i="221"/>
  <c r="E15" i="221"/>
  <c r="D15" i="221"/>
  <c r="R14" i="221"/>
  <c r="H14" i="221"/>
  <c r="G14" i="221"/>
  <c r="D14" i="221"/>
  <c r="R13" i="221"/>
  <c r="H13" i="221"/>
  <c r="G13" i="221"/>
  <c r="E13" i="221"/>
  <c r="D13" i="221"/>
  <c r="R12" i="221"/>
  <c r="H12" i="221"/>
  <c r="G12" i="221"/>
  <c r="E12" i="221"/>
  <c r="D12" i="221"/>
  <c r="R11" i="221"/>
  <c r="H11" i="221"/>
  <c r="G11" i="221"/>
  <c r="E11" i="221"/>
  <c r="D11" i="221"/>
  <c r="R10" i="221"/>
  <c r="H10" i="221"/>
  <c r="G10" i="221"/>
  <c r="E10" i="221"/>
  <c r="D10" i="221"/>
  <c r="R9" i="221"/>
  <c r="H9" i="221"/>
  <c r="G9" i="221"/>
  <c r="I9" i="221" s="1"/>
  <c r="E9" i="221"/>
  <c r="D9" i="221"/>
  <c r="R8" i="221"/>
  <c r="H8" i="221"/>
  <c r="G8" i="221"/>
  <c r="E8" i="221"/>
  <c r="D8" i="221"/>
  <c r="R7" i="221"/>
  <c r="H7" i="221"/>
  <c r="G7" i="221"/>
  <c r="E7" i="221"/>
  <c r="D7" i="221"/>
  <c r="F7" i="221" s="1"/>
  <c r="R6" i="221"/>
  <c r="H6" i="221"/>
  <c r="G6" i="221"/>
  <c r="E6" i="221"/>
  <c r="D6" i="221"/>
  <c r="T28" i="220"/>
  <c r="G28" i="220" s="1"/>
  <c r="S28" i="220"/>
  <c r="E27" i="220" s="1"/>
  <c r="R27" i="220"/>
  <c r="G27" i="220"/>
  <c r="D27" i="220"/>
  <c r="R26" i="220"/>
  <c r="G26" i="220"/>
  <c r="D26" i="220"/>
  <c r="R25" i="220"/>
  <c r="G25" i="220"/>
  <c r="D25" i="220"/>
  <c r="R24" i="220"/>
  <c r="G24" i="220"/>
  <c r="D24" i="220"/>
  <c r="R23" i="220"/>
  <c r="G23" i="220"/>
  <c r="D23" i="220"/>
  <c r="R22" i="220"/>
  <c r="G22" i="220"/>
  <c r="D22" i="220"/>
  <c r="R21" i="220"/>
  <c r="G21" i="220"/>
  <c r="D21" i="220"/>
  <c r="R20" i="220"/>
  <c r="G20" i="220"/>
  <c r="D20" i="220"/>
  <c r="R19" i="220"/>
  <c r="G19" i="220"/>
  <c r="D19" i="220"/>
  <c r="R18" i="220"/>
  <c r="G18" i="220"/>
  <c r="D18" i="220"/>
  <c r="R17" i="220"/>
  <c r="G17" i="220"/>
  <c r="D17" i="220"/>
  <c r="R16" i="220"/>
  <c r="G16" i="220"/>
  <c r="D16" i="220"/>
  <c r="R15" i="220"/>
  <c r="G15" i="220"/>
  <c r="D15" i="220"/>
  <c r="R14" i="220"/>
  <c r="G14" i="220"/>
  <c r="I14" i="220" s="1"/>
  <c r="D14" i="220"/>
  <c r="R13" i="220"/>
  <c r="G13" i="220"/>
  <c r="D13" i="220"/>
  <c r="R12" i="220"/>
  <c r="G12" i="220"/>
  <c r="D12" i="220"/>
  <c r="R11" i="220"/>
  <c r="G11" i="220"/>
  <c r="D11" i="220"/>
  <c r="F11" i="220" s="1"/>
  <c r="R10" i="220"/>
  <c r="G10" i="220"/>
  <c r="D10" i="220"/>
  <c r="R9" i="220"/>
  <c r="G9" i="220"/>
  <c r="D9" i="220"/>
  <c r="F9" i="220" s="1"/>
  <c r="R8" i="220"/>
  <c r="G8" i="220"/>
  <c r="D8" i="220"/>
  <c r="R7" i="220"/>
  <c r="G7" i="220"/>
  <c r="D7" i="220"/>
  <c r="F7" i="220" s="1"/>
  <c r="R6" i="220"/>
  <c r="G6" i="220"/>
  <c r="D6" i="220"/>
  <c r="T28" i="219"/>
  <c r="H26" i="219" s="1"/>
  <c r="S28" i="219"/>
  <c r="E23" i="219" s="1"/>
  <c r="G28" i="219"/>
  <c r="R27" i="219"/>
  <c r="G27" i="219"/>
  <c r="D27" i="219"/>
  <c r="R26" i="219"/>
  <c r="G26" i="219"/>
  <c r="D26" i="219"/>
  <c r="R25" i="219"/>
  <c r="G25" i="219"/>
  <c r="D25" i="219"/>
  <c r="R24" i="219"/>
  <c r="H24" i="219"/>
  <c r="G24" i="219"/>
  <c r="D24" i="219"/>
  <c r="R23" i="219"/>
  <c r="H23" i="219"/>
  <c r="G23" i="219"/>
  <c r="D23" i="219"/>
  <c r="R22" i="219"/>
  <c r="G22" i="219"/>
  <c r="D22" i="219"/>
  <c r="R21" i="219"/>
  <c r="H21" i="219"/>
  <c r="G21" i="219"/>
  <c r="D21" i="219"/>
  <c r="R20" i="219"/>
  <c r="H20" i="219"/>
  <c r="G20" i="219"/>
  <c r="D20" i="219"/>
  <c r="R19" i="219"/>
  <c r="G19" i="219"/>
  <c r="D19" i="219"/>
  <c r="R18" i="219"/>
  <c r="H18" i="219"/>
  <c r="G18" i="219"/>
  <c r="D18" i="219"/>
  <c r="R17" i="219"/>
  <c r="H17" i="219"/>
  <c r="G17" i="219"/>
  <c r="D17" i="219"/>
  <c r="R16" i="219"/>
  <c r="G16" i="219"/>
  <c r="D16" i="219"/>
  <c r="R15" i="219"/>
  <c r="H15" i="219"/>
  <c r="G15" i="219"/>
  <c r="D15" i="219"/>
  <c r="R14" i="219"/>
  <c r="H14" i="219"/>
  <c r="G14" i="219"/>
  <c r="D14" i="219"/>
  <c r="R13" i="219"/>
  <c r="G13" i="219"/>
  <c r="D13" i="219"/>
  <c r="R12" i="219"/>
  <c r="H12" i="219"/>
  <c r="G12" i="219"/>
  <c r="D12" i="219"/>
  <c r="R11" i="219"/>
  <c r="H11" i="219"/>
  <c r="G11" i="219"/>
  <c r="D11" i="219"/>
  <c r="R10" i="219"/>
  <c r="G10" i="219"/>
  <c r="D10" i="219"/>
  <c r="R9" i="219"/>
  <c r="H9" i="219"/>
  <c r="G9" i="219"/>
  <c r="D9" i="219"/>
  <c r="F9" i="219" s="1"/>
  <c r="R8" i="219"/>
  <c r="H8" i="219"/>
  <c r="G8" i="219"/>
  <c r="D8" i="219"/>
  <c r="R7" i="219"/>
  <c r="G7" i="219"/>
  <c r="I7" i="219" s="1"/>
  <c r="D7" i="219"/>
  <c r="R6" i="219"/>
  <c r="G6" i="219"/>
  <c r="D6" i="219"/>
  <c r="T28" i="218"/>
  <c r="G28" i="218" s="1"/>
  <c r="S28" i="218"/>
  <c r="E25" i="218" s="1"/>
  <c r="R27" i="218"/>
  <c r="G27" i="218"/>
  <c r="D27" i="218"/>
  <c r="R26" i="218"/>
  <c r="G26" i="218"/>
  <c r="D26" i="218"/>
  <c r="R25" i="218"/>
  <c r="G25" i="218"/>
  <c r="D25" i="218"/>
  <c r="R24" i="218"/>
  <c r="H24" i="218"/>
  <c r="G24" i="218"/>
  <c r="D24" i="218"/>
  <c r="R23" i="218"/>
  <c r="H23" i="218"/>
  <c r="G23" i="218"/>
  <c r="E23" i="218"/>
  <c r="D23" i="218"/>
  <c r="R22" i="218"/>
  <c r="H22" i="218"/>
  <c r="G22" i="218"/>
  <c r="E22" i="218"/>
  <c r="D22" i="218"/>
  <c r="R21" i="218"/>
  <c r="G21" i="218"/>
  <c r="D21" i="218"/>
  <c r="R20" i="218"/>
  <c r="H20" i="218"/>
  <c r="G20" i="218"/>
  <c r="E20" i="218"/>
  <c r="D20" i="218"/>
  <c r="R19" i="218"/>
  <c r="H19" i="218"/>
  <c r="G19" i="218"/>
  <c r="D19" i="218"/>
  <c r="R18" i="218"/>
  <c r="H18" i="218"/>
  <c r="G18" i="218"/>
  <c r="D18" i="218"/>
  <c r="R17" i="218"/>
  <c r="H17" i="218"/>
  <c r="G17" i="218"/>
  <c r="E17" i="218"/>
  <c r="D17" i="218"/>
  <c r="R16" i="218"/>
  <c r="H16" i="218"/>
  <c r="G16" i="218"/>
  <c r="E16" i="218"/>
  <c r="D16" i="218"/>
  <c r="R15" i="218"/>
  <c r="H15" i="218"/>
  <c r="G15" i="218"/>
  <c r="E15" i="218"/>
  <c r="D15" i="218"/>
  <c r="R14" i="218"/>
  <c r="H14" i="218"/>
  <c r="G14" i="218"/>
  <c r="E14" i="218"/>
  <c r="D14" i="218"/>
  <c r="R13" i="218"/>
  <c r="H13" i="218"/>
  <c r="G13" i="218"/>
  <c r="E13" i="218"/>
  <c r="D13" i="218"/>
  <c r="R12" i="218"/>
  <c r="H12" i="218"/>
  <c r="G12" i="218"/>
  <c r="E12" i="218"/>
  <c r="D12" i="218"/>
  <c r="R11" i="218"/>
  <c r="H11" i="218"/>
  <c r="G11" i="218"/>
  <c r="I11" i="218" s="1"/>
  <c r="E11" i="218"/>
  <c r="D11" i="218"/>
  <c r="R10" i="218"/>
  <c r="H10" i="218"/>
  <c r="G10" i="218"/>
  <c r="E10" i="218"/>
  <c r="D10" i="218"/>
  <c r="R9" i="218"/>
  <c r="H9" i="218"/>
  <c r="G9" i="218"/>
  <c r="E9" i="218"/>
  <c r="D9" i="218"/>
  <c r="F9" i="218" s="1"/>
  <c r="R8" i="218"/>
  <c r="H8" i="218"/>
  <c r="G8" i="218"/>
  <c r="E8" i="218"/>
  <c r="D8" i="218"/>
  <c r="R7" i="218"/>
  <c r="H7" i="218"/>
  <c r="G7" i="218"/>
  <c r="E7" i="218"/>
  <c r="D7" i="218"/>
  <c r="R6" i="218"/>
  <c r="H6" i="218"/>
  <c r="G6" i="218"/>
  <c r="E6" i="218"/>
  <c r="D6" i="218"/>
  <c r="T28" i="217"/>
  <c r="H22" i="217" s="1"/>
  <c r="S28" i="217"/>
  <c r="E26" i="217" s="1"/>
  <c r="R27" i="217"/>
  <c r="G27" i="217"/>
  <c r="D27" i="217"/>
  <c r="R26" i="217"/>
  <c r="G26" i="217"/>
  <c r="D26" i="217"/>
  <c r="R25" i="217"/>
  <c r="G25" i="217"/>
  <c r="E25" i="217"/>
  <c r="D25" i="217"/>
  <c r="R24" i="217"/>
  <c r="G24" i="217"/>
  <c r="D24" i="217"/>
  <c r="R23" i="217"/>
  <c r="G23" i="217"/>
  <c r="D23" i="217"/>
  <c r="R22" i="217"/>
  <c r="G22" i="217"/>
  <c r="E22" i="217"/>
  <c r="D22" i="217"/>
  <c r="R21" i="217"/>
  <c r="H21" i="217"/>
  <c r="G21" i="217"/>
  <c r="D21" i="217"/>
  <c r="R20" i="217"/>
  <c r="G20" i="217"/>
  <c r="D20" i="217"/>
  <c r="R19" i="217"/>
  <c r="H19" i="217"/>
  <c r="G19" i="217"/>
  <c r="D19" i="217"/>
  <c r="R18" i="217"/>
  <c r="G18" i="217"/>
  <c r="D18" i="217"/>
  <c r="R17" i="217"/>
  <c r="G17" i="217"/>
  <c r="D17" i="217"/>
  <c r="R16" i="217"/>
  <c r="G16" i="217"/>
  <c r="D16" i="217"/>
  <c r="R15" i="217"/>
  <c r="G15" i="217"/>
  <c r="D15" i="217"/>
  <c r="R14" i="217"/>
  <c r="G14" i="217"/>
  <c r="D14" i="217"/>
  <c r="R13" i="217"/>
  <c r="H13" i="217"/>
  <c r="G13" i="217"/>
  <c r="E13" i="217"/>
  <c r="D13" i="217"/>
  <c r="R12" i="217"/>
  <c r="G12" i="217"/>
  <c r="D12" i="217"/>
  <c r="F12" i="217" s="1"/>
  <c r="R11" i="217"/>
  <c r="H11" i="217"/>
  <c r="G11" i="217"/>
  <c r="E11" i="217"/>
  <c r="D11" i="217"/>
  <c r="R10" i="217"/>
  <c r="G10" i="217"/>
  <c r="E10" i="217"/>
  <c r="D10" i="217"/>
  <c r="R9" i="217"/>
  <c r="G9" i="217"/>
  <c r="E9" i="217"/>
  <c r="D9" i="217"/>
  <c r="R8" i="217"/>
  <c r="G8" i="217"/>
  <c r="E8" i="217"/>
  <c r="D8" i="217"/>
  <c r="R7" i="217"/>
  <c r="H7" i="217"/>
  <c r="G7" i="217"/>
  <c r="D7" i="217"/>
  <c r="F7" i="217" s="1"/>
  <c r="R6" i="217"/>
  <c r="G6" i="217"/>
  <c r="I6" i="217" s="1"/>
  <c r="D6" i="217"/>
  <c r="T28" i="216"/>
  <c r="H24" i="216" s="1"/>
  <c r="S28" i="216"/>
  <c r="E19" i="216" s="1"/>
  <c r="R27" i="216"/>
  <c r="G27" i="216"/>
  <c r="D27" i="216"/>
  <c r="R26" i="216"/>
  <c r="G26" i="216"/>
  <c r="D26" i="216"/>
  <c r="R25" i="216"/>
  <c r="G25" i="216"/>
  <c r="D25" i="216"/>
  <c r="R24" i="216"/>
  <c r="G24" i="216"/>
  <c r="D24" i="216"/>
  <c r="R23" i="216"/>
  <c r="G23" i="216"/>
  <c r="D23" i="216"/>
  <c r="R22" i="216"/>
  <c r="G22" i="216"/>
  <c r="I22" i="216" s="1"/>
  <c r="D22" i="216"/>
  <c r="R21" i="216"/>
  <c r="G21" i="216"/>
  <c r="D21" i="216"/>
  <c r="R20" i="216"/>
  <c r="G20" i="216"/>
  <c r="D20" i="216"/>
  <c r="R19" i="216"/>
  <c r="G19" i="216"/>
  <c r="D19" i="216"/>
  <c r="R18" i="216"/>
  <c r="G18" i="216"/>
  <c r="D18" i="216"/>
  <c r="R17" i="216"/>
  <c r="G17" i="216"/>
  <c r="D17" i="216"/>
  <c r="R16" i="216"/>
  <c r="G16" i="216"/>
  <c r="D16" i="216"/>
  <c r="R15" i="216"/>
  <c r="G15" i="216"/>
  <c r="D15" i="216"/>
  <c r="R14" i="216"/>
  <c r="G14" i="216"/>
  <c r="D14" i="216"/>
  <c r="R13" i="216"/>
  <c r="H13" i="216"/>
  <c r="G13" i="216"/>
  <c r="D13" i="216"/>
  <c r="R12" i="216"/>
  <c r="G12" i="216"/>
  <c r="D12" i="216"/>
  <c r="R11" i="216"/>
  <c r="G11" i="216"/>
  <c r="E11" i="216"/>
  <c r="D11" i="216"/>
  <c r="R10" i="216"/>
  <c r="G10" i="216"/>
  <c r="D10" i="216"/>
  <c r="R9" i="216"/>
  <c r="G9" i="216"/>
  <c r="D9" i="216"/>
  <c r="R8" i="216"/>
  <c r="G8" i="216"/>
  <c r="D8" i="216"/>
  <c r="F8" i="216" s="1"/>
  <c r="R7" i="216"/>
  <c r="G7" i="216"/>
  <c r="D7" i="216"/>
  <c r="R6" i="216"/>
  <c r="H6" i="216"/>
  <c r="G6" i="216"/>
  <c r="D6" i="216"/>
  <c r="T28" i="215"/>
  <c r="H25" i="215" s="1"/>
  <c r="S28" i="215"/>
  <c r="E26" i="215" s="1"/>
  <c r="G28" i="215"/>
  <c r="R27" i="215"/>
  <c r="G27" i="215"/>
  <c r="D27" i="215"/>
  <c r="R26" i="215"/>
  <c r="G26" i="215"/>
  <c r="D26" i="215"/>
  <c r="R25" i="215"/>
  <c r="G25" i="215"/>
  <c r="E25" i="215"/>
  <c r="D25" i="215"/>
  <c r="R24" i="215"/>
  <c r="H24" i="215"/>
  <c r="G24" i="215"/>
  <c r="D24" i="215"/>
  <c r="R23" i="215"/>
  <c r="H23" i="215"/>
  <c r="G23" i="215"/>
  <c r="D23" i="215"/>
  <c r="R22" i="215"/>
  <c r="G22" i="215"/>
  <c r="D22" i="215"/>
  <c r="R21" i="215"/>
  <c r="H21" i="215"/>
  <c r="G21" i="215"/>
  <c r="D21" i="215"/>
  <c r="R20" i="215"/>
  <c r="H20" i="215"/>
  <c r="G20" i="215"/>
  <c r="E20" i="215"/>
  <c r="D20" i="215"/>
  <c r="R19" i="215"/>
  <c r="H19" i="215"/>
  <c r="G19" i="215"/>
  <c r="E19" i="215"/>
  <c r="D19" i="215"/>
  <c r="R18" i="215"/>
  <c r="H18" i="215"/>
  <c r="G18" i="215"/>
  <c r="E18" i="215"/>
  <c r="D18" i="215"/>
  <c r="R17" i="215"/>
  <c r="G17" i="215"/>
  <c r="E17" i="215"/>
  <c r="D17" i="215"/>
  <c r="R16" i="215"/>
  <c r="H16" i="215"/>
  <c r="G16" i="215"/>
  <c r="E16" i="215"/>
  <c r="D16" i="215"/>
  <c r="R15" i="215"/>
  <c r="H15" i="215"/>
  <c r="G15" i="215"/>
  <c r="D15" i="215"/>
  <c r="R14" i="215"/>
  <c r="H14" i="215"/>
  <c r="G14" i="215"/>
  <c r="E14" i="215"/>
  <c r="D14" i="215"/>
  <c r="R13" i="215"/>
  <c r="H13" i="215"/>
  <c r="G13" i="215"/>
  <c r="E13" i="215"/>
  <c r="D13" i="215"/>
  <c r="R12" i="215"/>
  <c r="H12" i="215"/>
  <c r="G12" i="215"/>
  <c r="E12" i="215"/>
  <c r="D12" i="215"/>
  <c r="R11" i="215"/>
  <c r="H11" i="215"/>
  <c r="G11" i="215"/>
  <c r="E11" i="215"/>
  <c r="D11" i="215"/>
  <c r="R10" i="215"/>
  <c r="H10" i="215"/>
  <c r="G10" i="215"/>
  <c r="E10" i="215"/>
  <c r="D10" i="215"/>
  <c r="R9" i="215"/>
  <c r="H9" i="215"/>
  <c r="G9" i="215"/>
  <c r="E9" i="215"/>
  <c r="D9" i="215"/>
  <c r="R8" i="215"/>
  <c r="H8" i="215"/>
  <c r="G8" i="215"/>
  <c r="I8" i="215" s="1"/>
  <c r="E8" i="215"/>
  <c r="D8" i="215"/>
  <c r="R7" i="215"/>
  <c r="H7" i="215"/>
  <c r="G7" i="215"/>
  <c r="E7" i="215"/>
  <c r="D7" i="215"/>
  <c r="R6" i="215"/>
  <c r="H6" i="215"/>
  <c r="G6" i="215"/>
  <c r="E6" i="215"/>
  <c r="D6" i="215"/>
  <c r="F6" i="215" s="1"/>
  <c r="T28" i="214"/>
  <c r="H22" i="214" s="1"/>
  <c r="S28" i="214"/>
  <c r="D28" i="214" s="1"/>
  <c r="R27" i="214"/>
  <c r="G27" i="214"/>
  <c r="D27" i="214"/>
  <c r="R26" i="214"/>
  <c r="G26" i="214"/>
  <c r="D26" i="214"/>
  <c r="R25" i="214"/>
  <c r="G25" i="214"/>
  <c r="D25" i="214"/>
  <c r="R24" i="214"/>
  <c r="G24" i="214"/>
  <c r="D24" i="214"/>
  <c r="R23" i="214"/>
  <c r="G23" i="214"/>
  <c r="I23" i="214" s="1"/>
  <c r="D23" i="214"/>
  <c r="R22" i="214"/>
  <c r="G22" i="214"/>
  <c r="D22" i="214"/>
  <c r="R21" i="214"/>
  <c r="H21" i="214"/>
  <c r="G21" i="214"/>
  <c r="D21" i="214"/>
  <c r="R20" i="214"/>
  <c r="G20" i="214"/>
  <c r="D20" i="214"/>
  <c r="R19" i="214"/>
  <c r="G19" i="214"/>
  <c r="D19" i="214"/>
  <c r="R18" i="214"/>
  <c r="H18" i="214"/>
  <c r="G18" i="214"/>
  <c r="D18" i="214"/>
  <c r="R17" i="214"/>
  <c r="G17" i="214"/>
  <c r="D17" i="214"/>
  <c r="R16" i="214"/>
  <c r="G16" i="214"/>
  <c r="D16" i="214"/>
  <c r="R15" i="214"/>
  <c r="G15" i="214"/>
  <c r="D15" i="214"/>
  <c r="R14" i="214"/>
  <c r="G14" i="214"/>
  <c r="D14" i="214"/>
  <c r="R13" i="214"/>
  <c r="H13" i="214"/>
  <c r="G13" i="214"/>
  <c r="D13" i="214"/>
  <c r="R12" i="214"/>
  <c r="G12" i="214"/>
  <c r="D12" i="214"/>
  <c r="R11" i="214"/>
  <c r="G11" i="214"/>
  <c r="D11" i="214"/>
  <c r="R10" i="214"/>
  <c r="H10" i="214"/>
  <c r="G10" i="214"/>
  <c r="D10" i="214"/>
  <c r="R9" i="214"/>
  <c r="G9" i="214"/>
  <c r="D9" i="214"/>
  <c r="F9" i="214" s="1"/>
  <c r="R8" i="214"/>
  <c r="G8" i="214"/>
  <c r="D8" i="214"/>
  <c r="R7" i="214"/>
  <c r="H7" i="214"/>
  <c r="G7" i="214"/>
  <c r="D7" i="214"/>
  <c r="R6" i="214"/>
  <c r="G6" i="214"/>
  <c r="E6" i="214"/>
  <c r="D6" i="214"/>
  <c r="T28" i="213"/>
  <c r="H12" i="213" s="1"/>
  <c r="S28" i="213"/>
  <c r="D28" i="213" s="1"/>
  <c r="R27" i="213"/>
  <c r="G27" i="213"/>
  <c r="D27" i="213"/>
  <c r="R26" i="213"/>
  <c r="G26" i="213"/>
  <c r="D26" i="213"/>
  <c r="R25" i="213"/>
  <c r="G25" i="213"/>
  <c r="D25" i="213"/>
  <c r="R24" i="213"/>
  <c r="G24" i="213"/>
  <c r="D24" i="213"/>
  <c r="R23" i="213"/>
  <c r="G23" i="213"/>
  <c r="D23" i="213"/>
  <c r="R22" i="213"/>
  <c r="G22" i="213"/>
  <c r="D22" i="213"/>
  <c r="R21" i="213"/>
  <c r="G21" i="213"/>
  <c r="D21" i="213"/>
  <c r="R20" i="213"/>
  <c r="G20" i="213"/>
  <c r="E20" i="213"/>
  <c r="D20" i="213"/>
  <c r="R19" i="213"/>
  <c r="G19" i="213"/>
  <c r="D19" i="213"/>
  <c r="R18" i="213"/>
  <c r="G18" i="213"/>
  <c r="D18" i="213"/>
  <c r="R17" i="213"/>
  <c r="G17" i="213"/>
  <c r="D17" i="213"/>
  <c r="R16" i="213"/>
  <c r="G16" i="213"/>
  <c r="D16" i="213"/>
  <c r="R15" i="213"/>
  <c r="G15" i="213"/>
  <c r="D15" i="213"/>
  <c r="R14" i="213"/>
  <c r="G14" i="213"/>
  <c r="D14" i="213"/>
  <c r="R13" i="213"/>
  <c r="G13" i="213"/>
  <c r="D13" i="213"/>
  <c r="R12" i="213"/>
  <c r="G12" i="213"/>
  <c r="D12" i="213"/>
  <c r="R11" i="213"/>
  <c r="G11" i="213"/>
  <c r="D11" i="213"/>
  <c r="F11" i="213" s="1"/>
  <c r="R10" i="213"/>
  <c r="G10" i="213"/>
  <c r="D10" i="213"/>
  <c r="R9" i="213"/>
  <c r="G9" i="213"/>
  <c r="E9" i="213"/>
  <c r="D9" i="213"/>
  <c r="R8" i="213"/>
  <c r="G8" i="213"/>
  <c r="D8" i="213"/>
  <c r="R7" i="213"/>
  <c r="G7" i="213"/>
  <c r="I7" i="213" s="1"/>
  <c r="D7" i="213"/>
  <c r="R6" i="213"/>
  <c r="G6" i="213"/>
  <c r="D6" i="213"/>
  <c r="F6" i="213" s="1"/>
  <c r="T28" i="212"/>
  <c r="H24" i="212" s="1"/>
  <c r="S28" i="212"/>
  <c r="E14" i="212" s="1"/>
  <c r="R27" i="212"/>
  <c r="G27" i="212"/>
  <c r="D27" i="212"/>
  <c r="R26" i="212"/>
  <c r="H26" i="212"/>
  <c r="G26" i="212"/>
  <c r="D26" i="212"/>
  <c r="R25" i="212"/>
  <c r="G25" i="212"/>
  <c r="D25" i="212"/>
  <c r="R24" i="212"/>
  <c r="G24" i="212"/>
  <c r="D24" i="212"/>
  <c r="R23" i="212"/>
  <c r="H23" i="212"/>
  <c r="G23" i="212"/>
  <c r="D23" i="212"/>
  <c r="R22" i="212"/>
  <c r="G22" i="212"/>
  <c r="D22" i="212"/>
  <c r="R21" i="212"/>
  <c r="H21" i="212"/>
  <c r="G21" i="212"/>
  <c r="D21" i="212"/>
  <c r="R20" i="212"/>
  <c r="G20" i="212"/>
  <c r="D20" i="212"/>
  <c r="R19" i="212"/>
  <c r="G19" i="212"/>
  <c r="D19" i="212"/>
  <c r="R18" i="212"/>
  <c r="H18" i="212"/>
  <c r="G18" i="212"/>
  <c r="D18" i="212"/>
  <c r="R17" i="212"/>
  <c r="G17" i="212"/>
  <c r="D17" i="212"/>
  <c r="R16" i="212"/>
  <c r="H16" i="212"/>
  <c r="G16" i="212"/>
  <c r="D16" i="212"/>
  <c r="R15" i="212"/>
  <c r="H15" i="212"/>
  <c r="G15" i="212"/>
  <c r="D15" i="212"/>
  <c r="R14" i="212"/>
  <c r="G14" i="212"/>
  <c r="D14" i="212"/>
  <c r="R13" i="212"/>
  <c r="H13" i="212"/>
  <c r="G13" i="212"/>
  <c r="D13" i="212"/>
  <c r="R12" i="212"/>
  <c r="H12" i="212"/>
  <c r="G12" i="212"/>
  <c r="E12" i="212"/>
  <c r="D12" i="212"/>
  <c r="R11" i="212"/>
  <c r="G11" i="212"/>
  <c r="I11" i="212" s="1"/>
  <c r="D11" i="212"/>
  <c r="R10" i="212"/>
  <c r="H10" i="212"/>
  <c r="G10" i="212"/>
  <c r="D10" i="212"/>
  <c r="R9" i="212"/>
  <c r="H9" i="212"/>
  <c r="G9" i="212"/>
  <c r="E9" i="212"/>
  <c r="D9" i="212"/>
  <c r="R8" i="212"/>
  <c r="H8" i="212"/>
  <c r="G8" i="212"/>
  <c r="I8" i="212" s="1"/>
  <c r="D8" i="212"/>
  <c r="R7" i="212"/>
  <c r="G7" i="212"/>
  <c r="E7" i="212"/>
  <c r="D7" i="212"/>
  <c r="F7" i="212" s="1"/>
  <c r="R6" i="212"/>
  <c r="H6" i="212"/>
  <c r="G6" i="212"/>
  <c r="D6" i="212"/>
  <c r="T28" i="211"/>
  <c r="G28" i="211" s="1"/>
  <c r="S28" i="211"/>
  <c r="E26" i="211" s="1"/>
  <c r="R27" i="211"/>
  <c r="G27" i="211"/>
  <c r="D27" i="211"/>
  <c r="R26" i="211"/>
  <c r="H26" i="211"/>
  <c r="G26" i="211"/>
  <c r="D26" i="211"/>
  <c r="R25" i="211"/>
  <c r="G25" i="211"/>
  <c r="D25" i="211"/>
  <c r="R24" i="211"/>
  <c r="G24" i="211"/>
  <c r="D24" i="211"/>
  <c r="R23" i="211"/>
  <c r="G23" i="211"/>
  <c r="E23" i="211"/>
  <c r="D23" i="211"/>
  <c r="R22" i="211"/>
  <c r="G22" i="211"/>
  <c r="D22" i="211"/>
  <c r="R21" i="211"/>
  <c r="H21" i="211"/>
  <c r="G21" i="211"/>
  <c r="D21" i="211"/>
  <c r="R20" i="211"/>
  <c r="H20" i="211"/>
  <c r="G20" i="211"/>
  <c r="D20" i="211"/>
  <c r="R19" i="211"/>
  <c r="G19" i="211"/>
  <c r="E19" i="211"/>
  <c r="D19" i="211"/>
  <c r="R18" i="211"/>
  <c r="H18" i="211"/>
  <c r="G18" i="211"/>
  <c r="D18" i="211"/>
  <c r="R17" i="211"/>
  <c r="H17" i="211"/>
  <c r="G17" i="211"/>
  <c r="D17" i="211"/>
  <c r="R16" i="211"/>
  <c r="G16" i="211"/>
  <c r="D16" i="211"/>
  <c r="R15" i="211"/>
  <c r="G15" i="211"/>
  <c r="E15" i="211"/>
  <c r="D15" i="211"/>
  <c r="R14" i="211"/>
  <c r="H14" i="211"/>
  <c r="G14" i="211"/>
  <c r="D14" i="211"/>
  <c r="R13" i="211"/>
  <c r="H13" i="211"/>
  <c r="G13" i="211"/>
  <c r="D13" i="211"/>
  <c r="R12" i="211"/>
  <c r="H12" i="211"/>
  <c r="G12" i="211"/>
  <c r="D12" i="211"/>
  <c r="R11" i="211"/>
  <c r="H11" i="211"/>
  <c r="G11" i="211"/>
  <c r="E11" i="211"/>
  <c r="D11" i="211"/>
  <c r="R10" i="211"/>
  <c r="H10" i="211"/>
  <c r="G10" i="211"/>
  <c r="D10" i="211"/>
  <c r="R9" i="211"/>
  <c r="H9" i="211"/>
  <c r="G9" i="211"/>
  <c r="E9" i="211"/>
  <c r="D9" i="211"/>
  <c r="F9" i="211" s="1"/>
  <c r="R8" i="211"/>
  <c r="H8" i="211"/>
  <c r="G8" i="211"/>
  <c r="D8" i="211"/>
  <c r="R7" i="211"/>
  <c r="H7" i="211"/>
  <c r="G7" i="211"/>
  <c r="E7" i="211"/>
  <c r="D7" i="211"/>
  <c r="R6" i="211"/>
  <c r="H6" i="211"/>
  <c r="G6" i="211"/>
  <c r="I6" i="211" s="1"/>
  <c r="E6" i="211"/>
  <c r="D6" i="211"/>
  <c r="T28" i="210"/>
  <c r="H27" i="210" s="1"/>
  <c r="S28" i="210"/>
  <c r="R27" i="210"/>
  <c r="G27" i="210"/>
  <c r="D27" i="210"/>
  <c r="R26" i="210"/>
  <c r="H26" i="210"/>
  <c r="G26" i="210"/>
  <c r="D26" i="210"/>
  <c r="R25" i="210"/>
  <c r="G25" i="210"/>
  <c r="D25" i="210"/>
  <c r="R24" i="210"/>
  <c r="G24" i="210"/>
  <c r="D24" i="210"/>
  <c r="R23" i="210"/>
  <c r="H23" i="210"/>
  <c r="G23" i="210"/>
  <c r="D23" i="210"/>
  <c r="R22" i="210"/>
  <c r="G22" i="210"/>
  <c r="D22" i="210"/>
  <c r="R21" i="210"/>
  <c r="G21" i="210"/>
  <c r="D21" i="210"/>
  <c r="R20" i="210"/>
  <c r="H20" i="210"/>
  <c r="G20" i="210"/>
  <c r="D20" i="210"/>
  <c r="R19" i="210"/>
  <c r="G19" i="210"/>
  <c r="D19" i="210"/>
  <c r="F19" i="210" s="1"/>
  <c r="R18" i="210"/>
  <c r="G18" i="210"/>
  <c r="D18" i="210"/>
  <c r="R17" i="210"/>
  <c r="H17" i="210"/>
  <c r="G17" i="210"/>
  <c r="D17" i="210"/>
  <c r="R16" i="210"/>
  <c r="G16" i="210"/>
  <c r="D16" i="210"/>
  <c r="R15" i="210"/>
  <c r="G15" i="210"/>
  <c r="D15" i="210"/>
  <c r="R14" i="210"/>
  <c r="H14" i="210"/>
  <c r="G14" i="210"/>
  <c r="D14" i="210"/>
  <c r="R13" i="210"/>
  <c r="G13" i="210"/>
  <c r="D13" i="210"/>
  <c r="R12" i="210"/>
  <c r="G12" i="210"/>
  <c r="D12" i="210"/>
  <c r="R11" i="210"/>
  <c r="H11" i="210"/>
  <c r="G11" i="210"/>
  <c r="D11" i="210"/>
  <c r="R10" i="210"/>
  <c r="G10" i="210"/>
  <c r="D10" i="210"/>
  <c r="R9" i="210"/>
  <c r="G9" i="210"/>
  <c r="D9" i="210"/>
  <c r="R8" i="210"/>
  <c r="H8" i="210"/>
  <c r="G8" i="210"/>
  <c r="D8" i="210"/>
  <c r="R7" i="210"/>
  <c r="G7" i="210"/>
  <c r="I7" i="210" s="1"/>
  <c r="D7" i="210"/>
  <c r="R6" i="210"/>
  <c r="G6" i="210"/>
  <c r="D6" i="210"/>
  <c r="T28" i="209"/>
  <c r="H25" i="209" s="1"/>
  <c r="S28" i="209"/>
  <c r="R27" i="209"/>
  <c r="G27" i="209"/>
  <c r="D27" i="209"/>
  <c r="R26" i="209"/>
  <c r="H26" i="209"/>
  <c r="G26" i="209"/>
  <c r="D26" i="209"/>
  <c r="R25" i="209"/>
  <c r="G25" i="209"/>
  <c r="D25" i="209"/>
  <c r="R24" i="209"/>
  <c r="G24" i="209"/>
  <c r="D24" i="209"/>
  <c r="R23" i="209"/>
  <c r="G23" i="209"/>
  <c r="D23" i="209"/>
  <c r="R22" i="209"/>
  <c r="G22" i="209"/>
  <c r="D22" i="209"/>
  <c r="R21" i="209"/>
  <c r="G21" i="209"/>
  <c r="D21" i="209"/>
  <c r="R20" i="209"/>
  <c r="G20" i="209"/>
  <c r="D20" i="209"/>
  <c r="R19" i="209"/>
  <c r="G19" i="209"/>
  <c r="D19" i="209"/>
  <c r="R18" i="209"/>
  <c r="G18" i="209"/>
  <c r="D18" i="209"/>
  <c r="F18" i="209" s="1"/>
  <c r="R17" i="209"/>
  <c r="G17" i="209"/>
  <c r="D17" i="209"/>
  <c r="R16" i="209"/>
  <c r="G16" i="209"/>
  <c r="D16" i="209"/>
  <c r="F16" i="209" s="1"/>
  <c r="R15" i="209"/>
  <c r="G15" i="209"/>
  <c r="D15" i="209"/>
  <c r="R14" i="209"/>
  <c r="G14" i="209"/>
  <c r="D14" i="209"/>
  <c r="R13" i="209"/>
  <c r="G13" i="209"/>
  <c r="D13" i="209"/>
  <c r="R12" i="209"/>
  <c r="G12" i="209"/>
  <c r="D12" i="209"/>
  <c r="R11" i="209"/>
  <c r="G11" i="209"/>
  <c r="D11" i="209"/>
  <c r="R10" i="209"/>
  <c r="G10" i="209"/>
  <c r="I10" i="209" s="1"/>
  <c r="D10" i="209"/>
  <c r="R9" i="209"/>
  <c r="G9" i="209"/>
  <c r="D9" i="209"/>
  <c r="R8" i="209"/>
  <c r="G8" i="209"/>
  <c r="I8" i="209" s="1"/>
  <c r="D8" i="209"/>
  <c r="R7" i="209"/>
  <c r="G7" i="209"/>
  <c r="D7" i="209"/>
  <c r="R6" i="209"/>
  <c r="H6" i="209"/>
  <c r="G6" i="209"/>
  <c r="D6" i="209"/>
  <c r="T28" i="208"/>
  <c r="H26" i="208" s="1"/>
  <c r="S28" i="208"/>
  <c r="E23" i="208" s="1"/>
  <c r="G28" i="208"/>
  <c r="D28" i="208"/>
  <c r="R27" i="208"/>
  <c r="G27" i="208"/>
  <c r="E27" i="208"/>
  <c r="D27" i="208"/>
  <c r="R26" i="208"/>
  <c r="G26" i="208"/>
  <c r="D26" i="208"/>
  <c r="R25" i="208"/>
  <c r="G25" i="208"/>
  <c r="E25" i="208"/>
  <c r="D25" i="208"/>
  <c r="R24" i="208"/>
  <c r="H24" i="208"/>
  <c r="G24" i="208"/>
  <c r="D24" i="208"/>
  <c r="R23" i="208"/>
  <c r="G23" i="208"/>
  <c r="D23" i="208"/>
  <c r="R22" i="208"/>
  <c r="H22" i="208"/>
  <c r="G22" i="208"/>
  <c r="E22" i="208"/>
  <c r="D22" i="208"/>
  <c r="R21" i="208"/>
  <c r="H21" i="208"/>
  <c r="G21" i="208"/>
  <c r="E21" i="208"/>
  <c r="D21" i="208"/>
  <c r="R20" i="208"/>
  <c r="H20" i="208"/>
  <c r="G20" i="208"/>
  <c r="E20" i="208"/>
  <c r="D20" i="208"/>
  <c r="R19" i="208"/>
  <c r="H19" i="208"/>
  <c r="G19" i="208"/>
  <c r="E19" i="208"/>
  <c r="D19" i="208"/>
  <c r="R18" i="208"/>
  <c r="H18" i="208"/>
  <c r="G18" i="208"/>
  <c r="E18" i="208"/>
  <c r="D18" i="208"/>
  <c r="R17" i="208"/>
  <c r="G17" i="208"/>
  <c r="E17" i="208"/>
  <c r="D17" i="208"/>
  <c r="R16" i="208"/>
  <c r="G16" i="208"/>
  <c r="E16" i="208"/>
  <c r="D16" i="208"/>
  <c r="R15" i="208"/>
  <c r="H15" i="208"/>
  <c r="G15" i="208"/>
  <c r="E15" i="208"/>
  <c r="D15" i="208"/>
  <c r="R14" i="208"/>
  <c r="H14" i="208"/>
  <c r="G14" i="208"/>
  <c r="E14" i="208"/>
  <c r="D14" i="208"/>
  <c r="R13" i="208"/>
  <c r="H13" i="208"/>
  <c r="G13" i="208"/>
  <c r="E13" i="208"/>
  <c r="D13" i="208"/>
  <c r="R12" i="208"/>
  <c r="H12" i="208"/>
  <c r="G12" i="208"/>
  <c r="E12" i="208"/>
  <c r="D12" i="208"/>
  <c r="R11" i="208"/>
  <c r="H11" i="208"/>
  <c r="G11" i="208"/>
  <c r="E11" i="208"/>
  <c r="D11" i="208"/>
  <c r="R10" i="208"/>
  <c r="H10" i="208"/>
  <c r="G10" i="208"/>
  <c r="E10" i="208"/>
  <c r="D10" i="208"/>
  <c r="R9" i="208"/>
  <c r="H9" i="208"/>
  <c r="G9" i="208"/>
  <c r="E9" i="208"/>
  <c r="D9" i="208"/>
  <c r="R8" i="208"/>
  <c r="H8" i="208"/>
  <c r="G8" i="208"/>
  <c r="I8" i="208" s="1"/>
  <c r="E8" i="208"/>
  <c r="D8" i="208"/>
  <c r="R7" i="208"/>
  <c r="H7" i="208"/>
  <c r="G7" i="208"/>
  <c r="E7" i="208"/>
  <c r="D7" i="208"/>
  <c r="R6" i="208"/>
  <c r="H6" i="208"/>
  <c r="G6" i="208"/>
  <c r="E6" i="208"/>
  <c r="D6" i="208"/>
  <c r="F6" i="208" s="1"/>
  <c r="T28" i="207"/>
  <c r="H21" i="207" s="1"/>
  <c r="S28" i="207"/>
  <c r="E23" i="207" s="1"/>
  <c r="R27" i="207"/>
  <c r="G27" i="207"/>
  <c r="D27" i="207"/>
  <c r="R26" i="207"/>
  <c r="H26" i="207"/>
  <c r="G26" i="207"/>
  <c r="D26" i="207"/>
  <c r="R25" i="207"/>
  <c r="G25" i="207"/>
  <c r="E25" i="207"/>
  <c r="D25" i="207"/>
  <c r="R24" i="207"/>
  <c r="G24" i="207"/>
  <c r="D24" i="207"/>
  <c r="R23" i="207"/>
  <c r="G23" i="207"/>
  <c r="D23" i="207"/>
  <c r="R22" i="207"/>
  <c r="H22" i="207"/>
  <c r="G22" i="207"/>
  <c r="E22" i="207"/>
  <c r="D22" i="207"/>
  <c r="R21" i="207"/>
  <c r="G21" i="207"/>
  <c r="D21" i="207"/>
  <c r="R20" i="207"/>
  <c r="H20" i="207"/>
  <c r="G20" i="207"/>
  <c r="D20" i="207"/>
  <c r="R19" i="207"/>
  <c r="G19" i="207"/>
  <c r="E19" i="207"/>
  <c r="D19" i="207"/>
  <c r="R18" i="207"/>
  <c r="G18" i="207"/>
  <c r="E18" i="207"/>
  <c r="D18" i="207"/>
  <c r="R17" i="207"/>
  <c r="H17" i="207"/>
  <c r="G17" i="207"/>
  <c r="D17" i="207"/>
  <c r="R16" i="207"/>
  <c r="H16" i="207"/>
  <c r="G16" i="207"/>
  <c r="E16" i="207"/>
  <c r="D16" i="207"/>
  <c r="F16" i="207" s="1"/>
  <c r="R15" i="207"/>
  <c r="H15" i="207"/>
  <c r="G15" i="207"/>
  <c r="D15" i="207"/>
  <c r="R14" i="207"/>
  <c r="H14" i="207"/>
  <c r="G14" i="207"/>
  <c r="D14" i="207"/>
  <c r="R13" i="207"/>
  <c r="H13" i="207"/>
  <c r="G13" i="207"/>
  <c r="E13" i="207"/>
  <c r="D13" i="207"/>
  <c r="R12" i="207"/>
  <c r="H12" i="207"/>
  <c r="G12" i="207"/>
  <c r="E12" i="207"/>
  <c r="D12" i="207"/>
  <c r="F12" i="207" s="1"/>
  <c r="R11" i="207"/>
  <c r="H11" i="207"/>
  <c r="G11" i="207"/>
  <c r="D11" i="207"/>
  <c r="R10" i="207"/>
  <c r="H10" i="207"/>
  <c r="G10" i="207"/>
  <c r="E10" i="207"/>
  <c r="D10" i="207"/>
  <c r="R9" i="207"/>
  <c r="H9" i="207"/>
  <c r="G9" i="207"/>
  <c r="I9" i="207" s="1"/>
  <c r="D9" i="207"/>
  <c r="R8" i="207"/>
  <c r="H8" i="207"/>
  <c r="G8" i="207"/>
  <c r="D8" i="207"/>
  <c r="R7" i="207"/>
  <c r="H7" i="207"/>
  <c r="G7" i="207"/>
  <c r="E7" i="207"/>
  <c r="D7" i="207"/>
  <c r="R6" i="207"/>
  <c r="H6" i="207"/>
  <c r="G6" i="207"/>
  <c r="E6" i="207"/>
  <c r="D6" i="207"/>
  <c r="T28" i="206"/>
  <c r="H20" i="206" s="1"/>
  <c r="S28" i="206"/>
  <c r="E25" i="206" s="1"/>
  <c r="R27" i="206"/>
  <c r="G27" i="206"/>
  <c r="D27" i="206"/>
  <c r="R26" i="206"/>
  <c r="H26" i="206"/>
  <c r="G26" i="206"/>
  <c r="D26" i="206"/>
  <c r="R25" i="206"/>
  <c r="H25" i="206"/>
  <c r="G25" i="206"/>
  <c r="D25" i="206"/>
  <c r="R24" i="206"/>
  <c r="G24" i="206"/>
  <c r="D24" i="206"/>
  <c r="R23" i="206"/>
  <c r="H23" i="206"/>
  <c r="G23" i="206"/>
  <c r="D23" i="206"/>
  <c r="R22" i="206"/>
  <c r="H22" i="206"/>
  <c r="G22" i="206"/>
  <c r="E22" i="206"/>
  <c r="D22" i="206"/>
  <c r="R21" i="206"/>
  <c r="H21" i="206"/>
  <c r="G21" i="206"/>
  <c r="D21" i="206"/>
  <c r="R20" i="206"/>
  <c r="G20" i="206"/>
  <c r="D20" i="206"/>
  <c r="R19" i="206"/>
  <c r="H19" i="206"/>
  <c r="G19" i="206"/>
  <c r="D19" i="206"/>
  <c r="R18" i="206"/>
  <c r="H18" i="206"/>
  <c r="G18" i="206"/>
  <c r="D18" i="206"/>
  <c r="R17" i="206"/>
  <c r="H17" i="206"/>
  <c r="G17" i="206"/>
  <c r="D17" i="206"/>
  <c r="R16" i="206"/>
  <c r="H16" i="206"/>
  <c r="G16" i="206"/>
  <c r="D16" i="206"/>
  <c r="R15" i="206"/>
  <c r="H15" i="206"/>
  <c r="G15" i="206"/>
  <c r="D15" i="206"/>
  <c r="R14" i="206"/>
  <c r="H14" i="206"/>
  <c r="G14" i="206"/>
  <c r="D14" i="206"/>
  <c r="R13" i="206"/>
  <c r="H13" i="206"/>
  <c r="G13" i="206"/>
  <c r="D13" i="206"/>
  <c r="R12" i="206"/>
  <c r="H12" i="206"/>
  <c r="G12" i="206"/>
  <c r="D12" i="206"/>
  <c r="R11" i="206"/>
  <c r="H11" i="206"/>
  <c r="G11" i="206"/>
  <c r="D11" i="206"/>
  <c r="R10" i="206"/>
  <c r="H10" i="206"/>
  <c r="G10" i="206"/>
  <c r="D10" i="206"/>
  <c r="R9" i="206"/>
  <c r="H9" i="206"/>
  <c r="G9" i="206"/>
  <c r="D9" i="206"/>
  <c r="R8" i="206"/>
  <c r="H8" i="206"/>
  <c r="G8" i="206"/>
  <c r="D8" i="206"/>
  <c r="R7" i="206"/>
  <c r="H7" i="206"/>
  <c r="G7" i="206"/>
  <c r="I7" i="206" s="1"/>
  <c r="D7" i="206"/>
  <c r="R6" i="206"/>
  <c r="H6" i="206"/>
  <c r="G6" i="206"/>
  <c r="D6" i="206"/>
  <c r="F6" i="206" s="1"/>
  <c r="T28" i="205"/>
  <c r="H22" i="205" s="1"/>
  <c r="S28" i="205"/>
  <c r="D28" i="205" s="1"/>
  <c r="R27" i="205"/>
  <c r="G27" i="205"/>
  <c r="D27" i="205"/>
  <c r="R26" i="205"/>
  <c r="G26" i="205"/>
  <c r="D26" i="205"/>
  <c r="R25" i="205"/>
  <c r="G25" i="205"/>
  <c r="E25" i="205"/>
  <c r="D25" i="205"/>
  <c r="R24" i="205"/>
  <c r="G24" i="205"/>
  <c r="D24" i="205"/>
  <c r="R23" i="205"/>
  <c r="G23" i="205"/>
  <c r="D23" i="205"/>
  <c r="R22" i="205"/>
  <c r="G22" i="205"/>
  <c r="D22" i="205"/>
  <c r="R21" i="205"/>
  <c r="G21" i="205"/>
  <c r="E21" i="205"/>
  <c r="D21" i="205"/>
  <c r="R20" i="205"/>
  <c r="G20" i="205"/>
  <c r="I20" i="205" s="1"/>
  <c r="E20" i="205"/>
  <c r="D20" i="205"/>
  <c r="R19" i="205"/>
  <c r="G19" i="205"/>
  <c r="E19" i="205"/>
  <c r="D19" i="205"/>
  <c r="R18" i="205"/>
  <c r="G18" i="205"/>
  <c r="D18" i="205"/>
  <c r="R17" i="205"/>
  <c r="G17" i="205"/>
  <c r="D17" i="205"/>
  <c r="R16" i="205"/>
  <c r="G16" i="205"/>
  <c r="E16" i="205"/>
  <c r="D16" i="205"/>
  <c r="R15" i="205"/>
  <c r="G15" i="205"/>
  <c r="D15" i="205"/>
  <c r="R14" i="205"/>
  <c r="G14" i="205"/>
  <c r="D14" i="205"/>
  <c r="R13" i="205"/>
  <c r="G13" i="205"/>
  <c r="I13" i="205" s="1"/>
  <c r="E13" i="205"/>
  <c r="D13" i="205"/>
  <c r="R12" i="205"/>
  <c r="G12" i="205"/>
  <c r="D12" i="205"/>
  <c r="F12" i="205" s="1"/>
  <c r="R11" i="205"/>
  <c r="G11" i="205"/>
  <c r="D11" i="205"/>
  <c r="R10" i="205"/>
  <c r="G10" i="205"/>
  <c r="D10" i="205"/>
  <c r="R9" i="205"/>
  <c r="G9" i="205"/>
  <c r="E9" i="205"/>
  <c r="D9" i="205"/>
  <c r="R8" i="205"/>
  <c r="G8" i="205"/>
  <c r="D8" i="205"/>
  <c r="R7" i="205"/>
  <c r="G7" i="205"/>
  <c r="D7" i="205"/>
  <c r="R6" i="205"/>
  <c r="G6" i="205"/>
  <c r="E6" i="205"/>
  <c r="D6" i="205"/>
  <c r="T28" i="204"/>
  <c r="S28" i="204"/>
  <c r="D28" i="204" s="1"/>
  <c r="R27" i="204"/>
  <c r="G27" i="204"/>
  <c r="D27" i="204"/>
  <c r="R26" i="204"/>
  <c r="G26" i="204"/>
  <c r="E26" i="204"/>
  <c r="D26" i="204"/>
  <c r="R25" i="204"/>
  <c r="G25" i="204"/>
  <c r="D25" i="204"/>
  <c r="R24" i="204"/>
  <c r="G24" i="204"/>
  <c r="D24" i="204"/>
  <c r="R23" i="204"/>
  <c r="G23" i="204"/>
  <c r="E23" i="204"/>
  <c r="D23" i="204"/>
  <c r="R22" i="204"/>
  <c r="G22" i="204"/>
  <c r="D22" i="204"/>
  <c r="R21" i="204"/>
  <c r="G21" i="204"/>
  <c r="D21" i="204"/>
  <c r="R20" i="204"/>
  <c r="G20" i="204"/>
  <c r="E20" i="204"/>
  <c r="D20" i="204"/>
  <c r="R19" i="204"/>
  <c r="G19" i="204"/>
  <c r="D19" i="204"/>
  <c r="R18" i="204"/>
  <c r="G18" i="204"/>
  <c r="E18" i="204"/>
  <c r="D18" i="204"/>
  <c r="R17" i="204"/>
  <c r="G17" i="204"/>
  <c r="D17" i="204"/>
  <c r="R16" i="204"/>
  <c r="G16" i="204"/>
  <c r="E16" i="204"/>
  <c r="D16" i="204"/>
  <c r="R15" i="204"/>
  <c r="G15" i="204"/>
  <c r="E15" i="204"/>
  <c r="D15" i="204"/>
  <c r="R14" i="204"/>
  <c r="G14" i="204"/>
  <c r="D14" i="204"/>
  <c r="R13" i="204"/>
  <c r="G13" i="204"/>
  <c r="D13" i="204"/>
  <c r="R12" i="204"/>
  <c r="G12" i="204"/>
  <c r="E12" i="204"/>
  <c r="D12" i="204"/>
  <c r="R11" i="204"/>
  <c r="G11" i="204"/>
  <c r="I11" i="204" s="1"/>
  <c r="E11" i="204"/>
  <c r="D11" i="204"/>
  <c r="R10" i="204"/>
  <c r="G10" i="204"/>
  <c r="E10" i="204"/>
  <c r="D10" i="204"/>
  <c r="F10" i="204" s="1"/>
  <c r="R9" i="204"/>
  <c r="G9" i="204"/>
  <c r="D9" i="204"/>
  <c r="R8" i="204"/>
  <c r="G8" i="204"/>
  <c r="E8" i="204"/>
  <c r="D8" i="204"/>
  <c r="R7" i="204"/>
  <c r="G7" i="204"/>
  <c r="E7" i="204"/>
  <c r="D7" i="204"/>
  <c r="R6" i="204"/>
  <c r="G6" i="204"/>
  <c r="E6" i="204"/>
  <c r="D6" i="204"/>
  <c r="T28" i="203"/>
  <c r="H25" i="203" s="1"/>
  <c r="S28" i="203"/>
  <c r="D28" i="203" s="1"/>
  <c r="G28" i="203"/>
  <c r="R27" i="203"/>
  <c r="G27" i="203"/>
  <c r="D27" i="203"/>
  <c r="R26" i="203"/>
  <c r="G26" i="203"/>
  <c r="D26" i="203"/>
  <c r="R25" i="203"/>
  <c r="G25" i="203"/>
  <c r="D25" i="203"/>
  <c r="R24" i="203"/>
  <c r="G24" i="203"/>
  <c r="D24" i="203"/>
  <c r="R23" i="203"/>
  <c r="H23" i="203"/>
  <c r="G23" i="203"/>
  <c r="D23" i="203"/>
  <c r="R22" i="203"/>
  <c r="G22" i="203"/>
  <c r="D22" i="203"/>
  <c r="R21" i="203"/>
  <c r="G21" i="203"/>
  <c r="D21" i="203"/>
  <c r="R20" i="203"/>
  <c r="G20" i="203"/>
  <c r="E20" i="203"/>
  <c r="D20" i="203"/>
  <c r="R19" i="203"/>
  <c r="G19" i="203"/>
  <c r="D19" i="203"/>
  <c r="R18" i="203"/>
  <c r="G18" i="203"/>
  <c r="E18" i="203"/>
  <c r="D18" i="203"/>
  <c r="R17" i="203"/>
  <c r="G17" i="203"/>
  <c r="E17" i="203"/>
  <c r="D17" i="203"/>
  <c r="R16" i="203"/>
  <c r="G16" i="203"/>
  <c r="E16" i="203"/>
  <c r="D16" i="203"/>
  <c r="R15" i="203"/>
  <c r="H15" i="203"/>
  <c r="G15" i="203"/>
  <c r="E15" i="203"/>
  <c r="D15" i="203"/>
  <c r="R14" i="203"/>
  <c r="G14" i="203"/>
  <c r="E14" i="203"/>
  <c r="D14" i="203"/>
  <c r="R13" i="203"/>
  <c r="G13" i="203"/>
  <c r="E13" i="203"/>
  <c r="D13" i="203"/>
  <c r="R12" i="203"/>
  <c r="H12" i="203"/>
  <c r="G12" i="203"/>
  <c r="E12" i="203"/>
  <c r="D12" i="203"/>
  <c r="R11" i="203"/>
  <c r="G11" i="203"/>
  <c r="E11" i="203"/>
  <c r="D11" i="203"/>
  <c r="R10" i="203"/>
  <c r="G10" i="203"/>
  <c r="E10" i="203"/>
  <c r="D10" i="203"/>
  <c r="R9" i="203"/>
  <c r="G9" i="203"/>
  <c r="I9" i="203" s="1"/>
  <c r="E9" i="203"/>
  <c r="D9" i="203"/>
  <c r="F9" i="203" s="1"/>
  <c r="R8" i="203"/>
  <c r="G8" i="203"/>
  <c r="E8" i="203"/>
  <c r="D8" i="203"/>
  <c r="F8" i="203" s="1"/>
  <c r="R7" i="203"/>
  <c r="H7" i="203"/>
  <c r="G7" i="203"/>
  <c r="E7" i="203"/>
  <c r="D7" i="203"/>
  <c r="R6" i="203"/>
  <c r="G6" i="203"/>
  <c r="E6" i="203"/>
  <c r="D6" i="203"/>
  <c r="T28" i="202"/>
  <c r="G28" i="202" s="1"/>
  <c r="S28" i="202"/>
  <c r="E16" i="202" s="1"/>
  <c r="R27" i="202"/>
  <c r="H27" i="202"/>
  <c r="G27" i="202"/>
  <c r="E27" i="202"/>
  <c r="D27" i="202"/>
  <c r="R26" i="202"/>
  <c r="G26" i="202"/>
  <c r="D26" i="202"/>
  <c r="R25" i="202"/>
  <c r="H25" i="202"/>
  <c r="G25" i="202"/>
  <c r="D25" i="202"/>
  <c r="R24" i="202"/>
  <c r="G24" i="202"/>
  <c r="E24" i="202"/>
  <c r="D24" i="202"/>
  <c r="R23" i="202"/>
  <c r="H23" i="202"/>
  <c r="G23" i="202"/>
  <c r="D23" i="202"/>
  <c r="R22" i="202"/>
  <c r="G22" i="202"/>
  <c r="E22" i="202"/>
  <c r="D22" i="202"/>
  <c r="R21" i="202"/>
  <c r="H21" i="202"/>
  <c r="G21" i="202"/>
  <c r="D21" i="202"/>
  <c r="R20" i="202"/>
  <c r="H20" i="202"/>
  <c r="G20" i="202"/>
  <c r="E20" i="202"/>
  <c r="D20" i="202"/>
  <c r="R19" i="202"/>
  <c r="H19" i="202"/>
  <c r="G19" i="202"/>
  <c r="E19" i="202"/>
  <c r="D19" i="202"/>
  <c r="R18" i="202"/>
  <c r="H18" i="202"/>
  <c r="G18" i="202"/>
  <c r="D18" i="202"/>
  <c r="R17" i="202"/>
  <c r="H17" i="202"/>
  <c r="G17" i="202"/>
  <c r="D17" i="202"/>
  <c r="R16" i="202"/>
  <c r="H16" i="202"/>
  <c r="G16" i="202"/>
  <c r="D16" i="202"/>
  <c r="R15" i="202"/>
  <c r="H15" i="202"/>
  <c r="G15" i="202"/>
  <c r="D15" i="202"/>
  <c r="R14" i="202"/>
  <c r="H14" i="202"/>
  <c r="G14" i="202"/>
  <c r="I14" i="202" s="1"/>
  <c r="E14" i="202"/>
  <c r="D14" i="202"/>
  <c r="R13" i="202"/>
  <c r="H13" i="202"/>
  <c r="G13" i="202"/>
  <c r="D13" i="202"/>
  <c r="R12" i="202"/>
  <c r="H12" i="202"/>
  <c r="G12" i="202"/>
  <c r="E12" i="202"/>
  <c r="D12" i="202"/>
  <c r="R11" i="202"/>
  <c r="H11" i="202"/>
  <c r="G11" i="202"/>
  <c r="E11" i="202"/>
  <c r="D11" i="202"/>
  <c r="R10" i="202"/>
  <c r="H10" i="202"/>
  <c r="G10" i="202"/>
  <c r="D10" i="202"/>
  <c r="R9" i="202"/>
  <c r="H9" i="202"/>
  <c r="G9" i="202"/>
  <c r="D9" i="202"/>
  <c r="F9" i="202" s="1"/>
  <c r="R8" i="202"/>
  <c r="H8" i="202"/>
  <c r="G8" i="202"/>
  <c r="E8" i="202"/>
  <c r="D8" i="202"/>
  <c r="R7" i="202"/>
  <c r="H7" i="202"/>
  <c r="G7" i="202"/>
  <c r="E7" i="202"/>
  <c r="D7" i="202"/>
  <c r="R6" i="202"/>
  <c r="H6" i="202"/>
  <c r="G6" i="202"/>
  <c r="E6" i="202"/>
  <c r="D6" i="202"/>
  <c r="T28" i="201"/>
  <c r="H25" i="201" s="1"/>
  <c r="S28" i="201"/>
  <c r="E27" i="201" s="1"/>
  <c r="D28" i="201"/>
  <c r="R27" i="201"/>
  <c r="G27" i="201"/>
  <c r="D27" i="201"/>
  <c r="R26" i="201"/>
  <c r="G26" i="201"/>
  <c r="E26" i="201"/>
  <c r="D26" i="201"/>
  <c r="R25" i="201"/>
  <c r="G25" i="201"/>
  <c r="D25" i="201"/>
  <c r="R24" i="201"/>
  <c r="G24" i="201"/>
  <c r="D24" i="201"/>
  <c r="R23" i="201"/>
  <c r="G23" i="201"/>
  <c r="E23" i="201"/>
  <c r="D23" i="201"/>
  <c r="R22" i="201"/>
  <c r="G22" i="201"/>
  <c r="E22" i="201"/>
  <c r="D22" i="201"/>
  <c r="R21" i="201"/>
  <c r="G21" i="201"/>
  <c r="I21" i="201" s="1"/>
  <c r="D21" i="201"/>
  <c r="R20" i="201"/>
  <c r="G20" i="201"/>
  <c r="E20" i="201"/>
  <c r="D20" i="201"/>
  <c r="F20" i="201" s="1"/>
  <c r="R19" i="201"/>
  <c r="H19" i="201"/>
  <c r="G19" i="201"/>
  <c r="D19" i="201"/>
  <c r="R18" i="201"/>
  <c r="G18" i="201"/>
  <c r="E18" i="201"/>
  <c r="D18" i="201"/>
  <c r="R17" i="201"/>
  <c r="G17" i="201"/>
  <c r="E17" i="201"/>
  <c r="D17" i="201"/>
  <c r="R16" i="201"/>
  <c r="G16" i="201"/>
  <c r="D16" i="201"/>
  <c r="R15" i="201"/>
  <c r="G15" i="201"/>
  <c r="E15" i="201"/>
  <c r="D15" i="201"/>
  <c r="R14" i="201"/>
  <c r="G14" i="201"/>
  <c r="E14" i="201"/>
  <c r="D14" i="201"/>
  <c r="R13" i="201"/>
  <c r="G13" i="201"/>
  <c r="D13" i="201"/>
  <c r="R12" i="201"/>
  <c r="G12" i="201"/>
  <c r="E12" i="201"/>
  <c r="D12" i="201"/>
  <c r="R11" i="201"/>
  <c r="G11" i="201"/>
  <c r="E11" i="201"/>
  <c r="D11" i="201"/>
  <c r="R10" i="201"/>
  <c r="G10" i="201"/>
  <c r="D10" i="201"/>
  <c r="R9" i="201"/>
  <c r="G9" i="201"/>
  <c r="E9" i="201"/>
  <c r="D9" i="201"/>
  <c r="R8" i="201"/>
  <c r="G8" i="201"/>
  <c r="E8" i="201"/>
  <c r="D8" i="201"/>
  <c r="R7" i="201"/>
  <c r="G7" i="201"/>
  <c r="D7" i="201"/>
  <c r="R6" i="201"/>
  <c r="G6" i="201"/>
  <c r="E6" i="201"/>
  <c r="D6" i="201"/>
  <c r="T28" i="200"/>
  <c r="H21" i="200" s="1"/>
  <c r="S28" i="200"/>
  <c r="E26" i="200" s="1"/>
  <c r="R27" i="200"/>
  <c r="G27" i="200"/>
  <c r="D27" i="200"/>
  <c r="R26" i="200"/>
  <c r="G26" i="200"/>
  <c r="D26" i="200"/>
  <c r="R25" i="200"/>
  <c r="G25" i="200"/>
  <c r="D25" i="200"/>
  <c r="R24" i="200"/>
  <c r="G24" i="200"/>
  <c r="D24" i="200"/>
  <c r="R23" i="200"/>
  <c r="G23" i="200"/>
  <c r="D23" i="200"/>
  <c r="R22" i="200"/>
  <c r="G22" i="200"/>
  <c r="D22" i="200"/>
  <c r="R21" i="200"/>
  <c r="G21" i="200"/>
  <c r="D21" i="200"/>
  <c r="R20" i="200"/>
  <c r="G20" i="200"/>
  <c r="D20" i="200"/>
  <c r="R19" i="200"/>
  <c r="G19" i="200"/>
  <c r="D19" i="200"/>
  <c r="R18" i="200"/>
  <c r="G18" i="200"/>
  <c r="E18" i="200"/>
  <c r="D18" i="200"/>
  <c r="R17" i="200"/>
  <c r="G17" i="200"/>
  <c r="D17" i="200"/>
  <c r="R16" i="200"/>
  <c r="G16" i="200"/>
  <c r="D16" i="200"/>
  <c r="R15" i="200"/>
  <c r="G15" i="200"/>
  <c r="D15" i="200"/>
  <c r="R14" i="200"/>
  <c r="G14" i="200"/>
  <c r="D14" i="200"/>
  <c r="R13" i="200"/>
  <c r="G13" i="200"/>
  <c r="E13" i="200"/>
  <c r="D13" i="200"/>
  <c r="R12" i="200"/>
  <c r="H12" i="200"/>
  <c r="G12" i="200"/>
  <c r="E12" i="200"/>
  <c r="D12" i="200"/>
  <c r="R11" i="200"/>
  <c r="G11" i="200"/>
  <c r="D11" i="200"/>
  <c r="R10" i="200"/>
  <c r="G10" i="200"/>
  <c r="D10" i="200"/>
  <c r="R9" i="200"/>
  <c r="G9" i="200"/>
  <c r="E9" i="200"/>
  <c r="D9" i="200"/>
  <c r="F9" i="200" s="1"/>
  <c r="R8" i="200"/>
  <c r="H8" i="200"/>
  <c r="G8" i="200"/>
  <c r="D8" i="200"/>
  <c r="R7" i="200"/>
  <c r="G7" i="200"/>
  <c r="D7" i="200"/>
  <c r="R6" i="200"/>
  <c r="H6" i="200"/>
  <c r="G6" i="200"/>
  <c r="I6" i="200" s="1"/>
  <c r="D6" i="200"/>
  <c r="T28" i="199"/>
  <c r="H25" i="199" s="1"/>
  <c r="S28" i="199"/>
  <c r="E22" i="199" s="1"/>
  <c r="R27" i="199"/>
  <c r="G27" i="199"/>
  <c r="D27" i="199"/>
  <c r="R26" i="199"/>
  <c r="G26" i="199"/>
  <c r="D26" i="199"/>
  <c r="R25" i="199"/>
  <c r="G25" i="199"/>
  <c r="D25" i="199"/>
  <c r="R24" i="199"/>
  <c r="G24" i="199"/>
  <c r="D24" i="199"/>
  <c r="R23" i="199"/>
  <c r="G23" i="199"/>
  <c r="E23" i="199"/>
  <c r="D23" i="199"/>
  <c r="R22" i="199"/>
  <c r="G22" i="199"/>
  <c r="D22" i="199"/>
  <c r="R21" i="199"/>
  <c r="H21" i="199"/>
  <c r="G21" i="199"/>
  <c r="E21" i="199"/>
  <c r="D21" i="199"/>
  <c r="R20" i="199"/>
  <c r="G20" i="199"/>
  <c r="D20" i="199"/>
  <c r="R19" i="199"/>
  <c r="G19" i="199"/>
  <c r="E19" i="199"/>
  <c r="D19" i="199"/>
  <c r="R18" i="199"/>
  <c r="G18" i="199"/>
  <c r="E18" i="199"/>
  <c r="D18" i="199"/>
  <c r="R17" i="199"/>
  <c r="G17" i="199"/>
  <c r="D17" i="199"/>
  <c r="F17" i="199" s="1"/>
  <c r="R16" i="199"/>
  <c r="G16" i="199"/>
  <c r="D16" i="199"/>
  <c r="R15" i="199"/>
  <c r="G15" i="199"/>
  <c r="E15" i="199"/>
  <c r="D15" i="199"/>
  <c r="R14" i="199"/>
  <c r="G14" i="199"/>
  <c r="D14" i="199"/>
  <c r="R13" i="199"/>
  <c r="G13" i="199"/>
  <c r="I13" i="199" s="1"/>
  <c r="E13" i="199"/>
  <c r="D13" i="199"/>
  <c r="R12" i="199"/>
  <c r="G12" i="199"/>
  <c r="D12" i="199"/>
  <c r="R11" i="199"/>
  <c r="G11" i="199"/>
  <c r="E11" i="199"/>
  <c r="D11" i="199"/>
  <c r="R10" i="199"/>
  <c r="G10" i="199"/>
  <c r="E10" i="199"/>
  <c r="D10" i="199"/>
  <c r="R9" i="199"/>
  <c r="G9" i="199"/>
  <c r="D9" i="199"/>
  <c r="R8" i="199"/>
  <c r="G8" i="199"/>
  <c r="I8" i="199" s="1"/>
  <c r="D8" i="199"/>
  <c r="R7" i="199"/>
  <c r="G7" i="199"/>
  <c r="E7" i="199"/>
  <c r="D7" i="199"/>
  <c r="R6" i="199"/>
  <c r="G6" i="199"/>
  <c r="D6" i="199"/>
  <c r="T28" i="198"/>
  <c r="G28" i="198" s="1"/>
  <c r="S28" i="198"/>
  <c r="E26" i="198" s="1"/>
  <c r="R27" i="198"/>
  <c r="G27" i="198"/>
  <c r="D27" i="198"/>
  <c r="R26" i="198"/>
  <c r="G26" i="198"/>
  <c r="D26" i="198"/>
  <c r="R25" i="198"/>
  <c r="G25" i="198"/>
  <c r="D25" i="198"/>
  <c r="R24" i="198"/>
  <c r="G24" i="198"/>
  <c r="D24" i="198"/>
  <c r="R23" i="198"/>
  <c r="G23" i="198"/>
  <c r="D23" i="198"/>
  <c r="R22" i="198"/>
  <c r="G22" i="198"/>
  <c r="D22" i="198"/>
  <c r="R21" i="198"/>
  <c r="H21" i="198"/>
  <c r="G21" i="198"/>
  <c r="D21" i="198"/>
  <c r="R20" i="198"/>
  <c r="G20" i="198"/>
  <c r="D20" i="198"/>
  <c r="R19" i="198"/>
  <c r="G19" i="198"/>
  <c r="D19" i="198"/>
  <c r="R18" i="198"/>
  <c r="G18" i="198"/>
  <c r="D18" i="198"/>
  <c r="R17" i="198"/>
  <c r="H17" i="198"/>
  <c r="G17" i="198"/>
  <c r="D17" i="198"/>
  <c r="R16" i="198"/>
  <c r="H16" i="198"/>
  <c r="G16" i="198"/>
  <c r="D16" i="198"/>
  <c r="R15" i="198"/>
  <c r="G15" i="198"/>
  <c r="D15" i="198"/>
  <c r="R14" i="198"/>
  <c r="G14" i="198"/>
  <c r="D14" i="198"/>
  <c r="R13" i="198"/>
  <c r="H13" i="198"/>
  <c r="G13" i="198"/>
  <c r="D13" i="198"/>
  <c r="R12" i="198"/>
  <c r="G12" i="198"/>
  <c r="D12" i="198"/>
  <c r="R11" i="198"/>
  <c r="H11" i="198"/>
  <c r="G11" i="198"/>
  <c r="D11" i="198"/>
  <c r="R10" i="198"/>
  <c r="H10" i="198"/>
  <c r="G10" i="198"/>
  <c r="D10" i="198"/>
  <c r="R9" i="198"/>
  <c r="G9" i="198"/>
  <c r="D9" i="198"/>
  <c r="R8" i="198"/>
  <c r="H8" i="198"/>
  <c r="G8" i="198"/>
  <c r="I8" i="198" s="1"/>
  <c r="D8" i="198"/>
  <c r="R7" i="198"/>
  <c r="G7" i="198"/>
  <c r="E7" i="198"/>
  <c r="D7" i="198"/>
  <c r="F7" i="198" s="1"/>
  <c r="R6" i="198"/>
  <c r="G6" i="198"/>
  <c r="D6" i="198"/>
  <c r="T28" i="197"/>
  <c r="G28" i="197" s="1"/>
  <c r="S28" i="197"/>
  <c r="R27" i="197"/>
  <c r="G27" i="197"/>
  <c r="D27" i="197"/>
  <c r="R26" i="197"/>
  <c r="H26" i="197"/>
  <c r="G26" i="197"/>
  <c r="D26" i="197"/>
  <c r="R25" i="197"/>
  <c r="G25" i="197"/>
  <c r="D25" i="197"/>
  <c r="R24" i="197"/>
  <c r="G24" i="197"/>
  <c r="D24" i="197"/>
  <c r="R23" i="197"/>
  <c r="G23" i="197"/>
  <c r="D23" i="197"/>
  <c r="R22" i="197"/>
  <c r="G22" i="197"/>
  <c r="D22" i="197"/>
  <c r="R21" i="197"/>
  <c r="G21" i="197"/>
  <c r="D21" i="197"/>
  <c r="R20" i="197"/>
  <c r="G20" i="197"/>
  <c r="D20" i="197"/>
  <c r="R19" i="197"/>
  <c r="G19" i="197"/>
  <c r="D19" i="197"/>
  <c r="R18" i="197"/>
  <c r="G18" i="197"/>
  <c r="D18" i="197"/>
  <c r="R17" i="197"/>
  <c r="G17" i="197"/>
  <c r="D17" i="197"/>
  <c r="R16" i="197"/>
  <c r="G16" i="197"/>
  <c r="D16" i="197"/>
  <c r="R15" i="197"/>
  <c r="G15" i="197"/>
  <c r="I15" i="197" s="1"/>
  <c r="D15" i="197"/>
  <c r="R14" i="197"/>
  <c r="G14" i="197"/>
  <c r="D14" i="197"/>
  <c r="R13" i="197"/>
  <c r="G13" i="197"/>
  <c r="D13" i="197"/>
  <c r="R12" i="197"/>
  <c r="G12" i="197"/>
  <c r="D12" i="197"/>
  <c r="R11" i="197"/>
  <c r="G11" i="197"/>
  <c r="D11" i="197"/>
  <c r="R10" i="197"/>
  <c r="G10" i="197"/>
  <c r="D10" i="197"/>
  <c r="R9" i="197"/>
  <c r="G9" i="197"/>
  <c r="D9" i="197"/>
  <c r="R8" i="197"/>
  <c r="G8" i="197"/>
  <c r="D8" i="197"/>
  <c r="R7" i="197"/>
  <c r="G7" i="197"/>
  <c r="D7" i="197"/>
  <c r="R6" i="197"/>
  <c r="G6" i="197"/>
  <c r="D6" i="197"/>
  <c r="F6" i="197" s="1"/>
  <c r="T28" i="196"/>
  <c r="H15" i="196" s="1"/>
  <c r="S28" i="196"/>
  <c r="E25" i="196" s="1"/>
  <c r="R27" i="196"/>
  <c r="G27" i="196"/>
  <c r="D27" i="196"/>
  <c r="R26" i="196"/>
  <c r="G26" i="196"/>
  <c r="D26" i="196"/>
  <c r="R25" i="196"/>
  <c r="G25" i="196"/>
  <c r="D25" i="196"/>
  <c r="R24" i="196"/>
  <c r="G24" i="196"/>
  <c r="D24" i="196"/>
  <c r="R23" i="196"/>
  <c r="G23" i="196"/>
  <c r="D23" i="196"/>
  <c r="R22" i="196"/>
  <c r="G22" i="196"/>
  <c r="D22" i="196"/>
  <c r="R21" i="196"/>
  <c r="G21" i="196"/>
  <c r="D21" i="196"/>
  <c r="R20" i="196"/>
  <c r="G20" i="196"/>
  <c r="D20" i="196"/>
  <c r="R19" i="196"/>
  <c r="G19" i="196"/>
  <c r="D19" i="196"/>
  <c r="R18" i="196"/>
  <c r="G18" i="196"/>
  <c r="D18" i="196"/>
  <c r="R17" i="196"/>
  <c r="G17" i="196"/>
  <c r="D17" i="196"/>
  <c r="R16" i="196"/>
  <c r="G16" i="196"/>
  <c r="E16" i="196"/>
  <c r="D16" i="196"/>
  <c r="R15" i="196"/>
  <c r="G15" i="196"/>
  <c r="D15" i="196"/>
  <c r="R14" i="196"/>
  <c r="G14" i="196"/>
  <c r="I14" i="196" s="1"/>
  <c r="D14" i="196"/>
  <c r="R13" i="196"/>
  <c r="G13" i="196"/>
  <c r="E13" i="196"/>
  <c r="D13" i="196"/>
  <c r="R12" i="196"/>
  <c r="G12" i="196"/>
  <c r="D12" i="196"/>
  <c r="R11" i="196"/>
  <c r="G11" i="196"/>
  <c r="E11" i="196"/>
  <c r="D11" i="196"/>
  <c r="F11" i="196" s="1"/>
  <c r="R10" i="196"/>
  <c r="G10" i="196"/>
  <c r="D10" i="196"/>
  <c r="R9" i="196"/>
  <c r="G9" i="196"/>
  <c r="E9" i="196"/>
  <c r="D9" i="196"/>
  <c r="R8" i="196"/>
  <c r="G8" i="196"/>
  <c r="D8" i="196"/>
  <c r="R7" i="196"/>
  <c r="H7" i="196"/>
  <c r="G7" i="196"/>
  <c r="D7" i="196"/>
  <c r="R6" i="196"/>
  <c r="G6" i="196"/>
  <c r="D6" i="196"/>
  <c r="T28" i="194"/>
  <c r="G28" i="194" s="1"/>
  <c r="S28" i="194"/>
  <c r="E26" i="194" s="1"/>
  <c r="R27" i="194"/>
  <c r="G27" i="194"/>
  <c r="D27" i="194"/>
  <c r="R26" i="194"/>
  <c r="H26" i="194"/>
  <c r="G26" i="194"/>
  <c r="D26" i="194"/>
  <c r="R25" i="194"/>
  <c r="G25" i="194"/>
  <c r="E25" i="194"/>
  <c r="D25" i="194"/>
  <c r="R24" i="194"/>
  <c r="H24" i="194"/>
  <c r="G24" i="194"/>
  <c r="D24" i="194"/>
  <c r="R23" i="194"/>
  <c r="H23" i="194"/>
  <c r="G23" i="194"/>
  <c r="D23" i="194"/>
  <c r="R22" i="194"/>
  <c r="H22" i="194"/>
  <c r="G22" i="194"/>
  <c r="D22" i="194"/>
  <c r="R21" i="194"/>
  <c r="G21" i="194"/>
  <c r="D21" i="194"/>
  <c r="R20" i="194"/>
  <c r="H20" i="194"/>
  <c r="G20" i="194"/>
  <c r="D20" i="194"/>
  <c r="R19" i="194"/>
  <c r="H19" i="194"/>
  <c r="G19" i="194"/>
  <c r="D19" i="194"/>
  <c r="R18" i="194"/>
  <c r="H18" i="194"/>
  <c r="G18" i="194"/>
  <c r="D18" i="194"/>
  <c r="R17" i="194"/>
  <c r="H17" i="194"/>
  <c r="G17" i="194"/>
  <c r="D17" i="194"/>
  <c r="R16" i="194"/>
  <c r="H16" i="194"/>
  <c r="G16" i="194"/>
  <c r="D16" i="194"/>
  <c r="R15" i="194"/>
  <c r="H15" i="194"/>
  <c r="G15" i="194"/>
  <c r="D15" i="194"/>
  <c r="R14" i="194"/>
  <c r="H14" i="194"/>
  <c r="G14" i="194"/>
  <c r="D14" i="194"/>
  <c r="R13" i="194"/>
  <c r="H13" i="194"/>
  <c r="G13" i="194"/>
  <c r="E13" i="194"/>
  <c r="D13" i="194"/>
  <c r="R12" i="194"/>
  <c r="H12" i="194"/>
  <c r="G12" i="194"/>
  <c r="D12" i="194"/>
  <c r="R11" i="194"/>
  <c r="H11" i="194"/>
  <c r="G11" i="194"/>
  <c r="D11" i="194"/>
  <c r="R10" i="194"/>
  <c r="H10" i="194"/>
  <c r="G10" i="194"/>
  <c r="D10" i="194"/>
  <c r="R9" i="194"/>
  <c r="H9" i="194"/>
  <c r="G9" i="194"/>
  <c r="D9" i="194"/>
  <c r="R8" i="194"/>
  <c r="H8" i="194"/>
  <c r="G8" i="194"/>
  <c r="I8" i="194" s="1"/>
  <c r="D8" i="194"/>
  <c r="R7" i="194"/>
  <c r="H7" i="194"/>
  <c r="G7" i="194"/>
  <c r="E7" i="194"/>
  <c r="D7" i="194"/>
  <c r="R6" i="194"/>
  <c r="H6" i="194"/>
  <c r="G6" i="194"/>
  <c r="D6" i="194"/>
  <c r="F6" i="194" s="1"/>
  <c r="T28" i="193"/>
  <c r="H25" i="193" s="1"/>
  <c r="S28" i="193"/>
  <c r="E20" i="193" s="1"/>
  <c r="R27" i="193"/>
  <c r="G27" i="193"/>
  <c r="D27" i="193"/>
  <c r="R26" i="193"/>
  <c r="H26" i="193"/>
  <c r="G26" i="193"/>
  <c r="D26" i="193"/>
  <c r="R25" i="193"/>
  <c r="G25" i="193"/>
  <c r="D25" i="193"/>
  <c r="R24" i="193"/>
  <c r="H24" i="193"/>
  <c r="G24" i="193"/>
  <c r="D24" i="193"/>
  <c r="R23" i="193"/>
  <c r="H23" i="193"/>
  <c r="G23" i="193"/>
  <c r="D23" i="193"/>
  <c r="R22" i="193"/>
  <c r="H22" i="193"/>
  <c r="G22" i="193"/>
  <c r="D22" i="193"/>
  <c r="R21" i="193"/>
  <c r="H21" i="193"/>
  <c r="G21" i="193"/>
  <c r="D21" i="193"/>
  <c r="R20" i="193"/>
  <c r="H20" i="193"/>
  <c r="G20" i="193"/>
  <c r="D20" i="193"/>
  <c r="R19" i="193"/>
  <c r="H19" i="193"/>
  <c r="G19" i="193"/>
  <c r="D19" i="193"/>
  <c r="R18" i="193"/>
  <c r="H18" i="193"/>
  <c r="G18" i="193"/>
  <c r="D18" i="193"/>
  <c r="R17" i="193"/>
  <c r="G17" i="193"/>
  <c r="D17" i="193"/>
  <c r="R16" i="193"/>
  <c r="H16" i="193"/>
  <c r="G16" i="193"/>
  <c r="D16" i="193"/>
  <c r="R15" i="193"/>
  <c r="H15" i="193"/>
  <c r="G15" i="193"/>
  <c r="D15" i="193"/>
  <c r="R14" i="193"/>
  <c r="H14" i="193"/>
  <c r="G14" i="193"/>
  <c r="D14" i="193"/>
  <c r="R13" i="193"/>
  <c r="H13" i="193"/>
  <c r="G13" i="193"/>
  <c r="D13" i="193"/>
  <c r="R12" i="193"/>
  <c r="H12" i="193"/>
  <c r="G12" i="193"/>
  <c r="D12" i="193"/>
  <c r="R11" i="193"/>
  <c r="H11" i="193"/>
  <c r="G11" i="193"/>
  <c r="I11" i="193" s="1"/>
  <c r="E11" i="193"/>
  <c r="D11" i="193"/>
  <c r="R10" i="193"/>
  <c r="H10" i="193"/>
  <c r="G10" i="193"/>
  <c r="D10" i="193"/>
  <c r="R9" i="193"/>
  <c r="H9" i="193"/>
  <c r="G9" i="193"/>
  <c r="D9" i="193"/>
  <c r="R8" i="193"/>
  <c r="H8" i="193"/>
  <c r="G8" i="193"/>
  <c r="D8" i="193"/>
  <c r="R7" i="193"/>
  <c r="H7" i="193"/>
  <c r="G7" i="193"/>
  <c r="D7" i="193"/>
  <c r="F7" i="193" s="1"/>
  <c r="R6" i="193"/>
  <c r="H6" i="193"/>
  <c r="G6" i="193"/>
  <c r="D6" i="193"/>
  <c r="T28" i="192"/>
  <c r="H25" i="192" s="1"/>
  <c r="S28" i="192"/>
  <c r="E22" i="192" s="1"/>
  <c r="R27" i="192"/>
  <c r="G27" i="192"/>
  <c r="E27" i="192"/>
  <c r="D27" i="192"/>
  <c r="R26" i="192"/>
  <c r="G26" i="192"/>
  <c r="D26" i="192"/>
  <c r="R25" i="192"/>
  <c r="G25" i="192"/>
  <c r="D25" i="192"/>
  <c r="R24" i="192"/>
  <c r="G24" i="192"/>
  <c r="D24" i="192"/>
  <c r="R23" i="192"/>
  <c r="G23" i="192"/>
  <c r="E23" i="192"/>
  <c r="D23" i="192"/>
  <c r="R22" i="192"/>
  <c r="G22" i="192"/>
  <c r="D22" i="192"/>
  <c r="R21" i="192"/>
  <c r="G21" i="192"/>
  <c r="E21" i="192"/>
  <c r="D21" i="192"/>
  <c r="R20" i="192"/>
  <c r="G20" i="192"/>
  <c r="D20" i="192"/>
  <c r="R19" i="192"/>
  <c r="G19" i="192"/>
  <c r="E19" i="192"/>
  <c r="D19" i="192"/>
  <c r="R18" i="192"/>
  <c r="G18" i="192"/>
  <c r="E18" i="192"/>
  <c r="D18" i="192"/>
  <c r="R17" i="192"/>
  <c r="G17" i="192"/>
  <c r="D17" i="192"/>
  <c r="R16" i="192"/>
  <c r="H16" i="192"/>
  <c r="G16" i="192"/>
  <c r="D16" i="192"/>
  <c r="R15" i="192"/>
  <c r="G15" i="192"/>
  <c r="E15" i="192"/>
  <c r="D15" i="192"/>
  <c r="R14" i="192"/>
  <c r="G14" i="192"/>
  <c r="D14" i="192"/>
  <c r="R13" i="192"/>
  <c r="H13" i="192"/>
  <c r="G13" i="192"/>
  <c r="E13" i="192"/>
  <c r="D13" i="192"/>
  <c r="R12" i="192"/>
  <c r="G12" i="192"/>
  <c r="E12" i="192"/>
  <c r="D12" i="192"/>
  <c r="R11" i="192"/>
  <c r="G11" i="192"/>
  <c r="E11" i="192"/>
  <c r="D11" i="192"/>
  <c r="R10" i="192"/>
  <c r="H10" i="192"/>
  <c r="G10" i="192"/>
  <c r="E10" i="192"/>
  <c r="D10" i="192"/>
  <c r="R9" i="192"/>
  <c r="G9" i="192"/>
  <c r="D9" i="192"/>
  <c r="F9" i="192" s="1"/>
  <c r="R8" i="192"/>
  <c r="H8" i="192"/>
  <c r="G8" i="192"/>
  <c r="D8" i="192"/>
  <c r="R7" i="192"/>
  <c r="G7" i="192"/>
  <c r="I7" i="192" s="1"/>
  <c r="E7" i="192"/>
  <c r="D7" i="192"/>
  <c r="R6" i="192"/>
  <c r="G6" i="192"/>
  <c r="D6" i="192"/>
  <c r="T28" i="191"/>
  <c r="G28" i="191" s="1"/>
  <c r="S28" i="191"/>
  <c r="E25" i="191" s="1"/>
  <c r="R27" i="191"/>
  <c r="H27" i="191"/>
  <c r="G27" i="191"/>
  <c r="D27" i="191"/>
  <c r="R26" i="191"/>
  <c r="G26" i="191"/>
  <c r="D26" i="191"/>
  <c r="R25" i="191"/>
  <c r="G25" i="191"/>
  <c r="D25" i="191"/>
  <c r="R24" i="191"/>
  <c r="H24" i="191"/>
  <c r="G24" i="191"/>
  <c r="D24" i="191"/>
  <c r="R23" i="191"/>
  <c r="H23" i="191"/>
  <c r="G23" i="191"/>
  <c r="D23" i="191"/>
  <c r="R22" i="191"/>
  <c r="G22" i="191"/>
  <c r="D22" i="191"/>
  <c r="R21" i="191"/>
  <c r="H21" i="191"/>
  <c r="G21" i="191"/>
  <c r="D21" i="191"/>
  <c r="R20" i="191"/>
  <c r="H20" i="191"/>
  <c r="G20" i="191"/>
  <c r="D20" i="191"/>
  <c r="R19" i="191"/>
  <c r="G19" i="191"/>
  <c r="D19" i="191"/>
  <c r="R18" i="191"/>
  <c r="H18" i="191"/>
  <c r="G18" i="191"/>
  <c r="D18" i="191"/>
  <c r="R17" i="191"/>
  <c r="H17" i="191"/>
  <c r="G17" i="191"/>
  <c r="D17" i="191"/>
  <c r="R16" i="191"/>
  <c r="G16" i="191"/>
  <c r="D16" i="191"/>
  <c r="R15" i="191"/>
  <c r="H15" i="191"/>
  <c r="G15" i="191"/>
  <c r="D15" i="191"/>
  <c r="R14" i="191"/>
  <c r="H14" i="191"/>
  <c r="G14" i="191"/>
  <c r="D14" i="191"/>
  <c r="R13" i="191"/>
  <c r="G13" i="191"/>
  <c r="D13" i="191"/>
  <c r="R12" i="191"/>
  <c r="H12" i="191"/>
  <c r="G12" i="191"/>
  <c r="D12" i="191"/>
  <c r="R11" i="191"/>
  <c r="H11" i="191"/>
  <c r="G11" i="191"/>
  <c r="I11" i="191" s="1"/>
  <c r="D11" i="191"/>
  <c r="R10" i="191"/>
  <c r="G10" i="191"/>
  <c r="D10" i="191"/>
  <c r="R9" i="191"/>
  <c r="H9" i="191"/>
  <c r="G9" i="191"/>
  <c r="D9" i="191"/>
  <c r="R8" i="191"/>
  <c r="H8" i="191"/>
  <c r="G8" i="191"/>
  <c r="D8" i="191"/>
  <c r="R7" i="191"/>
  <c r="H7" i="191"/>
  <c r="G7" i="191"/>
  <c r="D7" i="191"/>
  <c r="F7" i="191" s="1"/>
  <c r="R6" i="191"/>
  <c r="H6" i="191"/>
  <c r="G6" i="191"/>
  <c r="D6" i="191"/>
  <c r="T28" i="190"/>
  <c r="G28" i="190" s="1"/>
  <c r="S28" i="190"/>
  <c r="E27" i="190" s="1"/>
  <c r="R27" i="190"/>
  <c r="H27" i="190"/>
  <c r="G27" i="190"/>
  <c r="D27" i="190"/>
  <c r="R26" i="190"/>
  <c r="G26" i="190"/>
  <c r="D26" i="190"/>
  <c r="R25" i="190"/>
  <c r="G25" i="190"/>
  <c r="D25" i="190"/>
  <c r="R24" i="190"/>
  <c r="G24" i="190"/>
  <c r="D24" i="190"/>
  <c r="R23" i="190"/>
  <c r="G23" i="190"/>
  <c r="D23" i="190"/>
  <c r="R22" i="190"/>
  <c r="H22" i="190"/>
  <c r="G22" i="190"/>
  <c r="D22" i="190"/>
  <c r="F22" i="190" s="1"/>
  <c r="R21" i="190"/>
  <c r="H21" i="190"/>
  <c r="G21" i="190"/>
  <c r="D21" i="190"/>
  <c r="R20" i="190"/>
  <c r="G20" i="190"/>
  <c r="D20" i="190"/>
  <c r="R19" i="190"/>
  <c r="G19" i="190"/>
  <c r="D19" i="190"/>
  <c r="R18" i="190"/>
  <c r="G18" i="190"/>
  <c r="D18" i="190"/>
  <c r="R17" i="190"/>
  <c r="H17" i="190"/>
  <c r="G17" i="190"/>
  <c r="I17" i="190" s="1"/>
  <c r="D17" i="190"/>
  <c r="R16" i="190"/>
  <c r="G16" i="190"/>
  <c r="D16" i="190"/>
  <c r="R15" i="190"/>
  <c r="G15" i="190"/>
  <c r="D15" i="190"/>
  <c r="R14" i="190"/>
  <c r="H14" i="190"/>
  <c r="G14" i="190"/>
  <c r="D14" i="190"/>
  <c r="R13" i="190"/>
  <c r="G13" i="190"/>
  <c r="D13" i="190"/>
  <c r="R12" i="190"/>
  <c r="G12" i="190"/>
  <c r="D12" i="190"/>
  <c r="R11" i="190"/>
  <c r="H11" i="190"/>
  <c r="G11" i="190"/>
  <c r="D11" i="190"/>
  <c r="R10" i="190"/>
  <c r="G10" i="190"/>
  <c r="D10" i="190"/>
  <c r="R9" i="190"/>
  <c r="G9" i="190"/>
  <c r="D9" i="190"/>
  <c r="R8" i="190"/>
  <c r="H8" i="190"/>
  <c r="G8" i="190"/>
  <c r="D8" i="190"/>
  <c r="R7" i="190"/>
  <c r="G7" i="190"/>
  <c r="D7" i="190"/>
  <c r="R6" i="190"/>
  <c r="G6" i="190"/>
  <c r="D6" i="190"/>
  <c r="T28" i="189"/>
  <c r="G28" i="189" s="1"/>
  <c r="S28" i="189"/>
  <c r="E27" i="189" s="1"/>
  <c r="R27" i="189"/>
  <c r="G27" i="189"/>
  <c r="D27" i="189"/>
  <c r="R26" i="189"/>
  <c r="G26" i="189"/>
  <c r="D26" i="189"/>
  <c r="R25" i="189"/>
  <c r="G25" i="189"/>
  <c r="D25" i="189"/>
  <c r="R24" i="189"/>
  <c r="G24" i="189"/>
  <c r="D24" i="189"/>
  <c r="R23" i="189"/>
  <c r="G23" i="189"/>
  <c r="D23" i="189"/>
  <c r="R22" i="189"/>
  <c r="G22" i="189"/>
  <c r="D22" i="189"/>
  <c r="R21" i="189"/>
  <c r="G21" i="189"/>
  <c r="E21" i="189"/>
  <c r="D21" i="189"/>
  <c r="R20" i="189"/>
  <c r="G20" i="189"/>
  <c r="D20" i="189"/>
  <c r="R19" i="189"/>
  <c r="G19" i="189"/>
  <c r="E19" i="189"/>
  <c r="D19" i="189"/>
  <c r="R18" i="189"/>
  <c r="G18" i="189"/>
  <c r="D18" i="189"/>
  <c r="R17" i="189"/>
  <c r="G17" i="189"/>
  <c r="D17" i="189"/>
  <c r="R16" i="189"/>
  <c r="G16" i="189"/>
  <c r="E16" i="189"/>
  <c r="D16" i="189"/>
  <c r="R15" i="189"/>
  <c r="G15" i="189"/>
  <c r="D15" i="189"/>
  <c r="R14" i="189"/>
  <c r="H14" i="189"/>
  <c r="G14" i="189"/>
  <c r="I14" i="189" s="1"/>
  <c r="D14" i="189"/>
  <c r="R13" i="189"/>
  <c r="G13" i="189"/>
  <c r="D13" i="189"/>
  <c r="R12" i="189"/>
  <c r="G12" i="189"/>
  <c r="D12" i="189"/>
  <c r="R11" i="189"/>
  <c r="G11" i="189"/>
  <c r="E11" i="189"/>
  <c r="D11" i="189"/>
  <c r="F11" i="189" s="1"/>
  <c r="R10" i="189"/>
  <c r="G10" i="189"/>
  <c r="E10" i="189"/>
  <c r="D10" i="189"/>
  <c r="R9" i="189"/>
  <c r="G9" i="189"/>
  <c r="I9" i="189" s="1"/>
  <c r="D9" i="189"/>
  <c r="R8" i="189"/>
  <c r="G8" i="189"/>
  <c r="D8" i="189"/>
  <c r="R7" i="189"/>
  <c r="G7" i="189"/>
  <c r="D7" i="189"/>
  <c r="R6" i="189"/>
  <c r="G6" i="189"/>
  <c r="D6" i="189"/>
  <c r="T28" i="188"/>
  <c r="H16" i="188" s="1"/>
  <c r="S28" i="188"/>
  <c r="E14" i="188" s="1"/>
  <c r="R27" i="188"/>
  <c r="G27" i="188"/>
  <c r="D27" i="188"/>
  <c r="R26" i="188"/>
  <c r="H26" i="188"/>
  <c r="G26" i="188"/>
  <c r="D26" i="188"/>
  <c r="R25" i="188"/>
  <c r="G25" i="188"/>
  <c r="D25" i="188"/>
  <c r="R24" i="188"/>
  <c r="G24" i="188"/>
  <c r="D24" i="188"/>
  <c r="R23" i="188"/>
  <c r="G23" i="188"/>
  <c r="D23" i="188"/>
  <c r="R22" i="188"/>
  <c r="G22" i="188"/>
  <c r="D22" i="188"/>
  <c r="R21" i="188"/>
  <c r="G21" i="188"/>
  <c r="I21" i="188" s="1"/>
  <c r="E21" i="188"/>
  <c r="D21" i="188"/>
  <c r="R20" i="188"/>
  <c r="G20" i="188"/>
  <c r="D20" i="188"/>
  <c r="R19" i="188"/>
  <c r="G19" i="188"/>
  <c r="E19" i="188"/>
  <c r="D19" i="188"/>
  <c r="R18" i="188"/>
  <c r="G18" i="188"/>
  <c r="E18" i="188"/>
  <c r="D18" i="188"/>
  <c r="R17" i="188"/>
  <c r="G17" i="188"/>
  <c r="D17" i="188"/>
  <c r="F17" i="188" s="1"/>
  <c r="R16" i="188"/>
  <c r="G16" i="188"/>
  <c r="D16" i="188"/>
  <c r="R15" i="188"/>
  <c r="G15" i="188"/>
  <c r="I15" i="188" s="1"/>
  <c r="D15" i="188"/>
  <c r="R14" i="188"/>
  <c r="G14" i="188"/>
  <c r="D14" i="188"/>
  <c r="R13" i="188"/>
  <c r="G13" i="188"/>
  <c r="D13" i="188"/>
  <c r="R12" i="188"/>
  <c r="G12" i="188"/>
  <c r="D12" i="188"/>
  <c r="R11" i="188"/>
  <c r="G11" i="188"/>
  <c r="D11" i="188"/>
  <c r="R10" i="188"/>
  <c r="G10" i="188"/>
  <c r="E10" i="188"/>
  <c r="D10" i="188"/>
  <c r="R9" i="188"/>
  <c r="G9" i="188"/>
  <c r="D9" i="188"/>
  <c r="R8" i="188"/>
  <c r="G8" i="188"/>
  <c r="D8" i="188"/>
  <c r="R7" i="188"/>
  <c r="H7" i="188"/>
  <c r="G7" i="188"/>
  <c r="D7" i="188"/>
  <c r="R6" i="188"/>
  <c r="G6" i="188"/>
  <c r="D6" i="188"/>
  <c r="T28" i="187"/>
  <c r="H25" i="187" s="1"/>
  <c r="S28" i="187"/>
  <c r="E22" i="187" s="1"/>
  <c r="R27" i="187"/>
  <c r="G27" i="187"/>
  <c r="D27" i="187"/>
  <c r="R26" i="187"/>
  <c r="G26" i="187"/>
  <c r="D26" i="187"/>
  <c r="R25" i="187"/>
  <c r="G25" i="187"/>
  <c r="D25" i="187"/>
  <c r="R24" i="187"/>
  <c r="G24" i="187"/>
  <c r="D24" i="187"/>
  <c r="R23" i="187"/>
  <c r="G23" i="187"/>
  <c r="D23" i="187"/>
  <c r="R22" i="187"/>
  <c r="G22" i="187"/>
  <c r="D22" i="187"/>
  <c r="R21" i="187"/>
  <c r="H21" i="187"/>
  <c r="G21" i="187"/>
  <c r="D21" i="187"/>
  <c r="R20" i="187"/>
  <c r="G20" i="187"/>
  <c r="E20" i="187"/>
  <c r="D20" i="187"/>
  <c r="R19" i="187"/>
  <c r="G19" i="187"/>
  <c r="E19" i="187"/>
  <c r="D19" i="187"/>
  <c r="F19" i="187" s="1"/>
  <c r="R18" i="187"/>
  <c r="G18" i="187"/>
  <c r="D18" i="187"/>
  <c r="R17" i="187"/>
  <c r="G17" i="187"/>
  <c r="I17" i="187" s="1"/>
  <c r="D17" i="187"/>
  <c r="R16" i="187"/>
  <c r="G16" i="187"/>
  <c r="D16" i="187"/>
  <c r="R15" i="187"/>
  <c r="G15" i="187"/>
  <c r="E15" i="187"/>
  <c r="D15" i="187"/>
  <c r="R14" i="187"/>
  <c r="G14" i="187"/>
  <c r="D14" i="187"/>
  <c r="F14" i="187" s="1"/>
  <c r="R13" i="187"/>
  <c r="H13" i="187"/>
  <c r="G13" i="187"/>
  <c r="E13" i="187"/>
  <c r="D13" i="187"/>
  <c r="R12" i="187"/>
  <c r="G12" i="187"/>
  <c r="E12" i="187"/>
  <c r="D12" i="187"/>
  <c r="R11" i="187"/>
  <c r="G11" i="187"/>
  <c r="E11" i="187"/>
  <c r="D11" i="187"/>
  <c r="R10" i="187"/>
  <c r="G10" i="187"/>
  <c r="E10" i="187"/>
  <c r="D10" i="187"/>
  <c r="R9" i="187"/>
  <c r="G9" i="187"/>
  <c r="D9" i="187"/>
  <c r="R8" i="187"/>
  <c r="H8" i="187"/>
  <c r="G8" i="187"/>
  <c r="E8" i="187"/>
  <c r="D8" i="187"/>
  <c r="R7" i="187"/>
  <c r="G7" i="187"/>
  <c r="E7" i="187"/>
  <c r="D7" i="187"/>
  <c r="R6" i="187"/>
  <c r="G6" i="187"/>
  <c r="D6" i="187"/>
  <c r="T28" i="186"/>
  <c r="H27" i="186" s="1"/>
  <c r="S28" i="186"/>
  <c r="E26" i="186" s="1"/>
  <c r="R27" i="186"/>
  <c r="G27" i="186"/>
  <c r="I27" i="186" s="1"/>
  <c r="D27" i="186"/>
  <c r="R26" i="186"/>
  <c r="H26" i="186"/>
  <c r="G26" i="186"/>
  <c r="D26" i="186"/>
  <c r="R25" i="186"/>
  <c r="G25" i="186"/>
  <c r="D25" i="186"/>
  <c r="R24" i="186"/>
  <c r="H24" i="186"/>
  <c r="G24" i="186"/>
  <c r="D24" i="186"/>
  <c r="R23" i="186"/>
  <c r="H23" i="186"/>
  <c r="G23" i="186"/>
  <c r="D23" i="186"/>
  <c r="R22" i="186"/>
  <c r="G22" i="186"/>
  <c r="I22" i="186" s="1"/>
  <c r="D22" i="186"/>
  <c r="R21" i="186"/>
  <c r="H21" i="186"/>
  <c r="G21" i="186"/>
  <c r="D21" i="186"/>
  <c r="R20" i="186"/>
  <c r="H20" i="186"/>
  <c r="G20" i="186"/>
  <c r="D20" i="186"/>
  <c r="R19" i="186"/>
  <c r="G19" i="186"/>
  <c r="D19" i="186"/>
  <c r="R18" i="186"/>
  <c r="H18" i="186"/>
  <c r="G18" i="186"/>
  <c r="D18" i="186"/>
  <c r="R17" i="186"/>
  <c r="H17" i="186"/>
  <c r="G17" i="186"/>
  <c r="D17" i="186"/>
  <c r="R16" i="186"/>
  <c r="H16" i="186"/>
  <c r="G16" i="186"/>
  <c r="D16" i="186"/>
  <c r="R15" i="186"/>
  <c r="H15" i="186"/>
  <c r="G15" i="186"/>
  <c r="D15" i="186"/>
  <c r="R14" i="186"/>
  <c r="H14" i="186"/>
  <c r="G14" i="186"/>
  <c r="D14" i="186"/>
  <c r="R13" i="186"/>
  <c r="H13" i="186"/>
  <c r="G13" i="186"/>
  <c r="D13" i="186"/>
  <c r="F13" i="186" s="1"/>
  <c r="R12" i="186"/>
  <c r="H12" i="186"/>
  <c r="G12" i="186"/>
  <c r="D12" i="186"/>
  <c r="R11" i="186"/>
  <c r="H11" i="186"/>
  <c r="G11" i="186"/>
  <c r="D11" i="186"/>
  <c r="R10" i="186"/>
  <c r="H10" i="186"/>
  <c r="G10" i="186"/>
  <c r="D10" i="186"/>
  <c r="R9" i="186"/>
  <c r="H9" i="186"/>
  <c r="G9" i="186"/>
  <c r="D9" i="186"/>
  <c r="R8" i="186"/>
  <c r="H8" i="186"/>
  <c r="G8" i="186"/>
  <c r="D8" i="186"/>
  <c r="R7" i="186"/>
  <c r="H7" i="186"/>
  <c r="G7" i="186"/>
  <c r="D7" i="186"/>
  <c r="R6" i="186"/>
  <c r="H6" i="186"/>
  <c r="G6" i="186"/>
  <c r="D6" i="186"/>
  <c r="T28" i="185"/>
  <c r="G28" i="185" s="1"/>
  <c r="S28" i="185"/>
  <c r="E26" i="185" s="1"/>
  <c r="R27" i="185"/>
  <c r="G27" i="185"/>
  <c r="D27" i="185"/>
  <c r="R26" i="185"/>
  <c r="G26" i="185"/>
  <c r="D26" i="185"/>
  <c r="R25" i="185"/>
  <c r="G25" i="185"/>
  <c r="D25" i="185"/>
  <c r="R24" i="185"/>
  <c r="G24" i="185"/>
  <c r="D24" i="185"/>
  <c r="R23" i="185"/>
  <c r="G23" i="185"/>
  <c r="D23" i="185"/>
  <c r="R22" i="185"/>
  <c r="G22" i="185"/>
  <c r="D22" i="185"/>
  <c r="R21" i="185"/>
  <c r="G21" i="185"/>
  <c r="D21" i="185"/>
  <c r="R20" i="185"/>
  <c r="G20" i="185"/>
  <c r="D20" i="185"/>
  <c r="R19" i="185"/>
  <c r="G19" i="185"/>
  <c r="D19" i="185"/>
  <c r="R18" i="185"/>
  <c r="G18" i="185"/>
  <c r="D18" i="185"/>
  <c r="F18" i="185" s="1"/>
  <c r="R17" i="185"/>
  <c r="G17" i="185"/>
  <c r="D17" i="185"/>
  <c r="R16" i="185"/>
  <c r="G16" i="185"/>
  <c r="I16" i="185" s="1"/>
  <c r="D16" i="185"/>
  <c r="R15" i="185"/>
  <c r="G15" i="185"/>
  <c r="D15" i="185"/>
  <c r="R14" i="185"/>
  <c r="G14" i="185"/>
  <c r="I14" i="185" s="1"/>
  <c r="D14" i="185"/>
  <c r="R13" i="185"/>
  <c r="G13" i="185"/>
  <c r="D13" i="185"/>
  <c r="R12" i="185"/>
  <c r="G12" i="185"/>
  <c r="I12" i="185" s="1"/>
  <c r="D12" i="185"/>
  <c r="R11" i="185"/>
  <c r="G11" i="185"/>
  <c r="D11" i="185"/>
  <c r="R10" i="185"/>
  <c r="G10" i="185"/>
  <c r="D10" i="185"/>
  <c r="R9" i="185"/>
  <c r="G9" i="185"/>
  <c r="D9" i="185"/>
  <c r="R8" i="185"/>
  <c r="G8" i="185"/>
  <c r="D8" i="185"/>
  <c r="R7" i="185"/>
  <c r="G7" i="185"/>
  <c r="D7" i="185"/>
  <c r="R6" i="185"/>
  <c r="G6" i="185"/>
  <c r="D6" i="185"/>
  <c r="T28" i="184"/>
  <c r="G28" i="184" s="1"/>
  <c r="S28" i="184"/>
  <c r="E24" i="184" s="1"/>
  <c r="R27" i="184"/>
  <c r="H27" i="184"/>
  <c r="G27" i="184"/>
  <c r="D27" i="184"/>
  <c r="R26" i="184"/>
  <c r="G26" i="184"/>
  <c r="D26" i="184"/>
  <c r="R25" i="184"/>
  <c r="G25" i="184"/>
  <c r="D25" i="184"/>
  <c r="R24" i="184"/>
  <c r="G24" i="184"/>
  <c r="D24" i="184"/>
  <c r="R23" i="184"/>
  <c r="G23" i="184"/>
  <c r="D23" i="184"/>
  <c r="R22" i="184"/>
  <c r="H22" i="184"/>
  <c r="G22" i="184"/>
  <c r="D22" i="184"/>
  <c r="R21" i="184"/>
  <c r="G21" i="184"/>
  <c r="D21" i="184"/>
  <c r="R20" i="184"/>
  <c r="G20" i="184"/>
  <c r="D20" i="184"/>
  <c r="R19" i="184"/>
  <c r="H19" i="184"/>
  <c r="G19" i="184"/>
  <c r="D19" i="184"/>
  <c r="R18" i="184"/>
  <c r="G18" i="184"/>
  <c r="D18" i="184"/>
  <c r="R17" i="184"/>
  <c r="G17" i="184"/>
  <c r="D17" i="184"/>
  <c r="R16" i="184"/>
  <c r="H16" i="184"/>
  <c r="G16" i="184"/>
  <c r="D16" i="184"/>
  <c r="R15" i="184"/>
  <c r="G15" i="184"/>
  <c r="D15" i="184"/>
  <c r="R14" i="184"/>
  <c r="H14" i="184"/>
  <c r="G14" i="184"/>
  <c r="D14" i="184"/>
  <c r="R13" i="184"/>
  <c r="H13" i="184"/>
  <c r="G13" i="184"/>
  <c r="D13" i="184"/>
  <c r="R12" i="184"/>
  <c r="G12" i="184"/>
  <c r="D12" i="184"/>
  <c r="R11" i="184"/>
  <c r="H11" i="184"/>
  <c r="G11" i="184"/>
  <c r="D11" i="184"/>
  <c r="R10" i="184"/>
  <c r="G10" i="184"/>
  <c r="D10" i="184"/>
  <c r="F10" i="184" s="1"/>
  <c r="R9" i="184"/>
  <c r="G9" i="184"/>
  <c r="D9" i="184"/>
  <c r="R8" i="184"/>
  <c r="H8" i="184"/>
  <c r="G8" i="184"/>
  <c r="I8" i="184" s="1"/>
  <c r="D8" i="184"/>
  <c r="R7" i="184"/>
  <c r="G7" i="184"/>
  <c r="D7" i="184"/>
  <c r="R6" i="184"/>
  <c r="H6" i="184"/>
  <c r="G6" i="184"/>
  <c r="D6" i="184"/>
  <c r="T28" i="183"/>
  <c r="H26" i="183" s="1"/>
  <c r="S28" i="183"/>
  <c r="E22" i="183" s="1"/>
  <c r="R27" i="183"/>
  <c r="G27" i="183"/>
  <c r="E27" i="183"/>
  <c r="D27" i="183"/>
  <c r="R26" i="183"/>
  <c r="G26" i="183"/>
  <c r="D26" i="183"/>
  <c r="R25" i="183"/>
  <c r="G25" i="183"/>
  <c r="I25" i="183" s="1"/>
  <c r="D25" i="183"/>
  <c r="R24" i="183"/>
  <c r="G24" i="183"/>
  <c r="D24" i="183"/>
  <c r="R23" i="183"/>
  <c r="G23" i="183"/>
  <c r="E23" i="183"/>
  <c r="D23" i="183"/>
  <c r="R22" i="183"/>
  <c r="G22" i="183"/>
  <c r="D22" i="183"/>
  <c r="R21" i="183"/>
  <c r="G21" i="183"/>
  <c r="D21" i="183"/>
  <c r="R20" i="183"/>
  <c r="G20" i="183"/>
  <c r="E20" i="183"/>
  <c r="D20" i="183"/>
  <c r="R19" i="183"/>
  <c r="G19" i="183"/>
  <c r="E19" i="183"/>
  <c r="D19" i="183"/>
  <c r="R18" i="183"/>
  <c r="H18" i="183"/>
  <c r="G18" i="183"/>
  <c r="E18" i="183"/>
  <c r="D18" i="183"/>
  <c r="R17" i="183"/>
  <c r="G17" i="183"/>
  <c r="D17" i="183"/>
  <c r="R16" i="183"/>
  <c r="G16" i="183"/>
  <c r="D16" i="183"/>
  <c r="R15" i="183"/>
  <c r="G15" i="183"/>
  <c r="E15" i="183"/>
  <c r="D15" i="183"/>
  <c r="R14" i="183"/>
  <c r="G14" i="183"/>
  <c r="D14" i="183"/>
  <c r="R13" i="183"/>
  <c r="G13" i="183"/>
  <c r="E13" i="183"/>
  <c r="D13" i="183"/>
  <c r="R12" i="183"/>
  <c r="G12" i="183"/>
  <c r="E12" i="183"/>
  <c r="D12" i="183"/>
  <c r="R11" i="183"/>
  <c r="G11" i="183"/>
  <c r="E11" i="183"/>
  <c r="D11" i="183"/>
  <c r="R10" i="183"/>
  <c r="G10" i="183"/>
  <c r="E10" i="183"/>
  <c r="D10" i="183"/>
  <c r="R9" i="183"/>
  <c r="G9" i="183"/>
  <c r="E9" i="183"/>
  <c r="D9" i="183"/>
  <c r="R8" i="183"/>
  <c r="G8" i="183"/>
  <c r="I8" i="183" s="1"/>
  <c r="E8" i="183"/>
  <c r="D8" i="183"/>
  <c r="R7" i="183"/>
  <c r="G7" i="183"/>
  <c r="E7" i="183"/>
  <c r="D7" i="183"/>
  <c r="F7" i="183" s="1"/>
  <c r="R6" i="183"/>
  <c r="G6" i="183"/>
  <c r="E6" i="183"/>
  <c r="D6" i="183"/>
  <c r="T28" i="182"/>
  <c r="H27" i="182" s="1"/>
  <c r="S28" i="182"/>
  <c r="E26" i="182" s="1"/>
  <c r="D28" i="182"/>
  <c r="R27" i="182"/>
  <c r="G27" i="182"/>
  <c r="D27" i="182"/>
  <c r="R26" i="182"/>
  <c r="G26" i="182"/>
  <c r="D26" i="182"/>
  <c r="R25" i="182"/>
  <c r="H25" i="182"/>
  <c r="G25" i="182"/>
  <c r="D25" i="182"/>
  <c r="R24" i="182"/>
  <c r="H24" i="182"/>
  <c r="G24" i="182"/>
  <c r="D24" i="182"/>
  <c r="R23" i="182"/>
  <c r="H23" i="182"/>
  <c r="G23" i="182"/>
  <c r="D23" i="182"/>
  <c r="R22" i="182"/>
  <c r="G22" i="182"/>
  <c r="E22" i="182"/>
  <c r="D22" i="182"/>
  <c r="R21" i="182"/>
  <c r="H21" i="182"/>
  <c r="G21" i="182"/>
  <c r="E21" i="182"/>
  <c r="D21" i="182"/>
  <c r="R20" i="182"/>
  <c r="H20" i="182"/>
  <c r="G20" i="182"/>
  <c r="D20" i="182"/>
  <c r="R19" i="182"/>
  <c r="H19" i="182"/>
  <c r="G19" i="182"/>
  <c r="E19" i="182"/>
  <c r="D19" i="182"/>
  <c r="R18" i="182"/>
  <c r="H18" i="182"/>
  <c r="G18" i="182"/>
  <c r="E18" i="182"/>
  <c r="D18" i="182"/>
  <c r="R17" i="182"/>
  <c r="H17" i="182"/>
  <c r="G17" i="182"/>
  <c r="E17" i="182"/>
  <c r="D17" i="182"/>
  <c r="R16" i="182"/>
  <c r="G16" i="182"/>
  <c r="E16" i="182"/>
  <c r="D16" i="182"/>
  <c r="R15" i="182"/>
  <c r="H15" i="182"/>
  <c r="G15" i="182"/>
  <c r="E15" i="182"/>
  <c r="D15" i="182"/>
  <c r="R14" i="182"/>
  <c r="H14" i="182"/>
  <c r="G14" i="182"/>
  <c r="D14" i="182"/>
  <c r="R13" i="182"/>
  <c r="H13" i="182"/>
  <c r="G13" i="182"/>
  <c r="E13" i="182"/>
  <c r="D13" i="182"/>
  <c r="R12" i="182"/>
  <c r="H12" i="182"/>
  <c r="G12" i="182"/>
  <c r="E12" i="182"/>
  <c r="D12" i="182"/>
  <c r="R11" i="182"/>
  <c r="H11" i="182"/>
  <c r="G11" i="182"/>
  <c r="E11" i="182"/>
  <c r="D11" i="182"/>
  <c r="R10" i="182"/>
  <c r="G10" i="182"/>
  <c r="E10" i="182"/>
  <c r="D10" i="182"/>
  <c r="F10" i="182" s="1"/>
  <c r="R9" i="182"/>
  <c r="H9" i="182"/>
  <c r="G9" i="182"/>
  <c r="E9" i="182"/>
  <c r="D9" i="182"/>
  <c r="R8" i="182"/>
  <c r="H8" i="182"/>
  <c r="G8" i="182"/>
  <c r="D8" i="182"/>
  <c r="R7" i="182"/>
  <c r="H7" i="182"/>
  <c r="G7" i="182"/>
  <c r="E7" i="182"/>
  <c r="D7" i="182"/>
  <c r="R6" i="182"/>
  <c r="H6" i="182"/>
  <c r="G6" i="182"/>
  <c r="I6" i="182" s="1"/>
  <c r="E6" i="182"/>
  <c r="D6" i="182"/>
  <c r="T28" i="181"/>
  <c r="G28" i="181" s="1"/>
  <c r="S28" i="181"/>
  <c r="E27" i="181" s="1"/>
  <c r="R27" i="181"/>
  <c r="G27" i="181"/>
  <c r="D27" i="181"/>
  <c r="R26" i="181"/>
  <c r="G26" i="181"/>
  <c r="D26" i="181"/>
  <c r="R25" i="181"/>
  <c r="G25" i="181"/>
  <c r="D25" i="181"/>
  <c r="R24" i="181"/>
  <c r="G24" i="181"/>
  <c r="E24" i="181"/>
  <c r="D24" i="181"/>
  <c r="R23" i="181"/>
  <c r="G23" i="181"/>
  <c r="D23" i="181"/>
  <c r="R22" i="181"/>
  <c r="G22" i="181"/>
  <c r="D22" i="181"/>
  <c r="R21" i="181"/>
  <c r="H21" i="181"/>
  <c r="G21" i="181"/>
  <c r="D21" i="181"/>
  <c r="R20" i="181"/>
  <c r="G20" i="181"/>
  <c r="D20" i="181"/>
  <c r="R19" i="181"/>
  <c r="G19" i="181"/>
  <c r="E19" i="181"/>
  <c r="D19" i="181"/>
  <c r="R18" i="181"/>
  <c r="G18" i="181"/>
  <c r="D18" i="181"/>
  <c r="R17" i="181"/>
  <c r="G17" i="181"/>
  <c r="D17" i="181"/>
  <c r="R16" i="181"/>
  <c r="G16" i="181"/>
  <c r="E16" i="181"/>
  <c r="D16" i="181"/>
  <c r="R15" i="181"/>
  <c r="G15" i="181"/>
  <c r="D15" i="181"/>
  <c r="R14" i="181"/>
  <c r="G14" i="181"/>
  <c r="E14" i="181"/>
  <c r="D14" i="181"/>
  <c r="R13" i="181"/>
  <c r="H13" i="181"/>
  <c r="G13" i="181"/>
  <c r="D13" i="181"/>
  <c r="R12" i="181"/>
  <c r="G12" i="181"/>
  <c r="D12" i="181"/>
  <c r="R11" i="181"/>
  <c r="G11" i="181"/>
  <c r="E11" i="181"/>
  <c r="D11" i="181"/>
  <c r="F11" i="181" s="1"/>
  <c r="R10" i="181"/>
  <c r="G10" i="181"/>
  <c r="D10" i="181"/>
  <c r="R9" i="181"/>
  <c r="H9" i="181"/>
  <c r="G9" i="181"/>
  <c r="D9" i="181"/>
  <c r="R8" i="181"/>
  <c r="G8" i="181"/>
  <c r="E8" i="181"/>
  <c r="D8" i="181"/>
  <c r="R7" i="181"/>
  <c r="G7" i="181"/>
  <c r="D7" i="181"/>
  <c r="R6" i="181"/>
  <c r="G6" i="181"/>
  <c r="I6" i="181" s="1"/>
  <c r="D6" i="181"/>
  <c r="T28" i="180"/>
  <c r="H26" i="180" s="1"/>
  <c r="S28" i="180"/>
  <c r="E24" i="180" s="1"/>
  <c r="R27" i="180"/>
  <c r="G27" i="180"/>
  <c r="D27" i="180"/>
  <c r="R26" i="180"/>
  <c r="G26" i="180"/>
  <c r="D26" i="180"/>
  <c r="R25" i="180"/>
  <c r="G25" i="180"/>
  <c r="E25" i="180"/>
  <c r="D25" i="180"/>
  <c r="R24" i="180"/>
  <c r="G24" i="180"/>
  <c r="D24" i="180"/>
  <c r="R23" i="180"/>
  <c r="G23" i="180"/>
  <c r="D23" i="180"/>
  <c r="R22" i="180"/>
  <c r="H22" i="180"/>
  <c r="G22" i="180"/>
  <c r="D22" i="180"/>
  <c r="R21" i="180"/>
  <c r="G21" i="180"/>
  <c r="D21" i="180"/>
  <c r="R20" i="180"/>
  <c r="G20" i="180"/>
  <c r="D20" i="180"/>
  <c r="R19" i="180"/>
  <c r="H19" i="180"/>
  <c r="G19" i="180"/>
  <c r="D19" i="180"/>
  <c r="R18" i="180"/>
  <c r="G18" i="180"/>
  <c r="D18" i="180"/>
  <c r="R17" i="180"/>
  <c r="G17" i="180"/>
  <c r="D17" i="180"/>
  <c r="R16" i="180"/>
  <c r="H16" i="180"/>
  <c r="G16" i="180"/>
  <c r="D16" i="180"/>
  <c r="R15" i="180"/>
  <c r="G15" i="180"/>
  <c r="D15" i="180"/>
  <c r="R14" i="180"/>
  <c r="G14" i="180"/>
  <c r="D14" i="180"/>
  <c r="R13" i="180"/>
  <c r="H13" i="180"/>
  <c r="G13" i="180"/>
  <c r="D13" i="180"/>
  <c r="R12" i="180"/>
  <c r="G12" i="180"/>
  <c r="D12" i="180"/>
  <c r="R11" i="180"/>
  <c r="G11" i="180"/>
  <c r="D11" i="180"/>
  <c r="R10" i="180"/>
  <c r="H10" i="180"/>
  <c r="G10" i="180"/>
  <c r="D10" i="180"/>
  <c r="R9" i="180"/>
  <c r="G9" i="180"/>
  <c r="D9" i="180"/>
  <c r="F9" i="180" s="1"/>
  <c r="R8" i="180"/>
  <c r="G8" i="180"/>
  <c r="D8" i="180"/>
  <c r="R7" i="180"/>
  <c r="H7" i="180"/>
  <c r="G7" i="180"/>
  <c r="E7" i="180"/>
  <c r="D7" i="180"/>
  <c r="R6" i="180"/>
  <c r="G6" i="180"/>
  <c r="I6" i="180" s="1"/>
  <c r="D6" i="180"/>
  <c r="T28" i="179"/>
  <c r="G28" i="179" s="1"/>
  <c r="S28" i="179"/>
  <c r="E26" i="179" s="1"/>
  <c r="R27" i="179"/>
  <c r="G27" i="179"/>
  <c r="D27" i="179"/>
  <c r="R26" i="179"/>
  <c r="G26" i="179"/>
  <c r="D26" i="179"/>
  <c r="R25" i="179"/>
  <c r="G25" i="179"/>
  <c r="D25" i="179"/>
  <c r="R24" i="179"/>
  <c r="G24" i="179"/>
  <c r="D24" i="179"/>
  <c r="R23" i="179"/>
  <c r="G23" i="179"/>
  <c r="D23" i="179"/>
  <c r="R22" i="179"/>
  <c r="G22" i="179"/>
  <c r="D22" i="179"/>
  <c r="R21" i="179"/>
  <c r="G21" i="179"/>
  <c r="D21" i="179"/>
  <c r="R20" i="179"/>
  <c r="G20" i="179"/>
  <c r="D20" i="179"/>
  <c r="R19" i="179"/>
  <c r="G19" i="179"/>
  <c r="D19" i="179"/>
  <c r="R18" i="179"/>
  <c r="G18" i="179"/>
  <c r="D18" i="179"/>
  <c r="R17" i="179"/>
  <c r="G17" i="179"/>
  <c r="D17" i="179"/>
  <c r="R16" i="179"/>
  <c r="G16" i="179"/>
  <c r="D16" i="179"/>
  <c r="R15" i="179"/>
  <c r="G15" i="179"/>
  <c r="D15" i="179"/>
  <c r="R14" i="179"/>
  <c r="H14" i="179"/>
  <c r="G14" i="179"/>
  <c r="D14" i="179"/>
  <c r="R13" i="179"/>
  <c r="G13" i="179"/>
  <c r="D13" i="179"/>
  <c r="R12" i="179"/>
  <c r="G12" i="179"/>
  <c r="I12" i="179" s="1"/>
  <c r="D12" i="179"/>
  <c r="R11" i="179"/>
  <c r="G11" i="179"/>
  <c r="D11" i="179"/>
  <c r="R10" i="179"/>
  <c r="G10" i="179"/>
  <c r="D10" i="179"/>
  <c r="R9" i="179"/>
  <c r="G9" i="179"/>
  <c r="D9" i="179"/>
  <c r="R8" i="179"/>
  <c r="H8" i="179"/>
  <c r="G8" i="179"/>
  <c r="D8" i="179"/>
  <c r="R7" i="179"/>
  <c r="G7" i="179"/>
  <c r="D7" i="179"/>
  <c r="F7" i="179" s="1"/>
  <c r="R6" i="179"/>
  <c r="G6" i="179"/>
  <c r="D6" i="179"/>
  <c r="T28" i="178"/>
  <c r="H26" i="178" s="1"/>
  <c r="S28" i="178"/>
  <c r="E20" i="178" s="1"/>
  <c r="G28" i="178"/>
  <c r="R27" i="178"/>
  <c r="G27" i="178"/>
  <c r="E27" i="178"/>
  <c r="D27" i="178"/>
  <c r="R26" i="178"/>
  <c r="G26" i="178"/>
  <c r="D26" i="178"/>
  <c r="R25" i="178"/>
  <c r="H25" i="178"/>
  <c r="G25" i="178"/>
  <c r="D25" i="178"/>
  <c r="R24" i="178"/>
  <c r="H24" i="178"/>
  <c r="G24" i="178"/>
  <c r="D24" i="178"/>
  <c r="R23" i="178"/>
  <c r="G23" i="178"/>
  <c r="I23" i="178" s="1"/>
  <c r="D23" i="178"/>
  <c r="R22" i="178"/>
  <c r="H22" i="178"/>
  <c r="G22" i="178"/>
  <c r="D22" i="178"/>
  <c r="R21" i="178"/>
  <c r="H21" i="178"/>
  <c r="G21" i="178"/>
  <c r="E21" i="178"/>
  <c r="D21" i="178"/>
  <c r="R20" i="178"/>
  <c r="H20" i="178"/>
  <c r="G20" i="178"/>
  <c r="D20" i="178"/>
  <c r="R19" i="178"/>
  <c r="H19" i="178"/>
  <c r="G19" i="178"/>
  <c r="E19" i="178"/>
  <c r="D19" i="178"/>
  <c r="R18" i="178"/>
  <c r="H18" i="178"/>
  <c r="G18" i="178"/>
  <c r="D18" i="178"/>
  <c r="R17" i="178"/>
  <c r="H17" i="178"/>
  <c r="G17" i="178"/>
  <c r="D17" i="178"/>
  <c r="R16" i="178"/>
  <c r="H16" i="178"/>
  <c r="G16" i="178"/>
  <c r="D16" i="178"/>
  <c r="R15" i="178"/>
  <c r="H15" i="178"/>
  <c r="G15" i="178"/>
  <c r="D15" i="178"/>
  <c r="R14" i="178"/>
  <c r="H14" i="178"/>
  <c r="G14" i="178"/>
  <c r="D14" i="178"/>
  <c r="R13" i="178"/>
  <c r="H13" i="178"/>
  <c r="G13" i="178"/>
  <c r="E13" i="178"/>
  <c r="D13" i="178"/>
  <c r="R12" i="178"/>
  <c r="H12" i="178"/>
  <c r="G12" i="178"/>
  <c r="D12" i="178"/>
  <c r="R11" i="178"/>
  <c r="H11" i="178"/>
  <c r="G11" i="178"/>
  <c r="E11" i="178"/>
  <c r="D11" i="178"/>
  <c r="R10" i="178"/>
  <c r="H10" i="178"/>
  <c r="G10" i="178"/>
  <c r="D10" i="178"/>
  <c r="R9" i="178"/>
  <c r="H9" i="178"/>
  <c r="G9" i="178"/>
  <c r="D9" i="178"/>
  <c r="R8" i="178"/>
  <c r="H8" i="178"/>
  <c r="G8" i="178"/>
  <c r="E8" i="178"/>
  <c r="D8" i="178"/>
  <c r="F8" i="178" s="1"/>
  <c r="R7" i="178"/>
  <c r="H7" i="178"/>
  <c r="G7" i="178"/>
  <c r="D7" i="178"/>
  <c r="R6" i="178"/>
  <c r="H6" i="178"/>
  <c r="G6" i="178"/>
  <c r="D6" i="178"/>
  <c r="T28" i="177"/>
  <c r="H25" i="177" s="1"/>
  <c r="S28" i="177"/>
  <c r="E24" i="177" s="1"/>
  <c r="D28" i="177"/>
  <c r="R27" i="177"/>
  <c r="G27" i="177"/>
  <c r="D27" i="177"/>
  <c r="R26" i="177"/>
  <c r="H26" i="177"/>
  <c r="G26" i="177"/>
  <c r="D26" i="177"/>
  <c r="R25" i="177"/>
  <c r="G25" i="177"/>
  <c r="D25" i="177"/>
  <c r="R24" i="177"/>
  <c r="H24" i="177"/>
  <c r="G24" i="177"/>
  <c r="D24" i="177"/>
  <c r="R23" i="177"/>
  <c r="G23" i="177"/>
  <c r="D23" i="177"/>
  <c r="R22" i="177"/>
  <c r="G22" i="177"/>
  <c r="E22" i="177"/>
  <c r="D22" i="177"/>
  <c r="R21" i="177"/>
  <c r="H21" i="177"/>
  <c r="G21" i="177"/>
  <c r="D21" i="177"/>
  <c r="R20" i="177"/>
  <c r="G20" i="177"/>
  <c r="D20" i="177"/>
  <c r="R19" i="177"/>
  <c r="G19" i="177"/>
  <c r="E19" i="177"/>
  <c r="D19" i="177"/>
  <c r="R18" i="177"/>
  <c r="H18" i="177"/>
  <c r="G18" i="177"/>
  <c r="E18" i="177"/>
  <c r="D18" i="177"/>
  <c r="R17" i="177"/>
  <c r="G17" i="177"/>
  <c r="D17" i="177"/>
  <c r="R16" i="177"/>
  <c r="H16" i="177"/>
  <c r="G16" i="177"/>
  <c r="D16" i="177"/>
  <c r="R15" i="177"/>
  <c r="G15" i="177"/>
  <c r="E15" i="177"/>
  <c r="D15" i="177"/>
  <c r="F15" i="177" s="1"/>
  <c r="R14" i="177"/>
  <c r="G14" i="177"/>
  <c r="D14" i="177"/>
  <c r="R13" i="177"/>
  <c r="H13" i="177"/>
  <c r="G13" i="177"/>
  <c r="E13" i="177"/>
  <c r="D13" i="177"/>
  <c r="R12" i="177"/>
  <c r="G12" i="177"/>
  <c r="D12" i="177"/>
  <c r="R11" i="177"/>
  <c r="G11" i="177"/>
  <c r="E11" i="177"/>
  <c r="D11" i="177"/>
  <c r="R10" i="177"/>
  <c r="H10" i="177"/>
  <c r="G10" i="177"/>
  <c r="I10" i="177" s="1"/>
  <c r="E10" i="177"/>
  <c r="D10" i="177"/>
  <c r="R9" i="177"/>
  <c r="G9" i="177"/>
  <c r="D9" i="177"/>
  <c r="R8" i="177"/>
  <c r="H8" i="177"/>
  <c r="G8" i="177"/>
  <c r="D8" i="177"/>
  <c r="R7" i="177"/>
  <c r="G7" i="177"/>
  <c r="E7" i="177"/>
  <c r="D7" i="177"/>
  <c r="R6" i="177"/>
  <c r="G6" i="177"/>
  <c r="E6" i="177"/>
  <c r="D6" i="177"/>
  <c r="T28" i="176"/>
  <c r="G28" i="176" s="1"/>
  <c r="S28" i="176"/>
  <c r="E26" i="176" s="1"/>
  <c r="R27" i="176"/>
  <c r="G27" i="176"/>
  <c r="D27" i="176"/>
  <c r="R26" i="176"/>
  <c r="G26" i="176"/>
  <c r="D26" i="176"/>
  <c r="R25" i="176"/>
  <c r="G25" i="176"/>
  <c r="E25" i="176"/>
  <c r="D25" i="176"/>
  <c r="R24" i="176"/>
  <c r="G24" i="176"/>
  <c r="D24" i="176"/>
  <c r="R23" i="176"/>
  <c r="G23" i="176"/>
  <c r="D23" i="176"/>
  <c r="R22" i="176"/>
  <c r="G22" i="176"/>
  <c r="D22" i="176"/>
  <c r="R21" i="176"/>
  <c r="G21" i="176"/>
  <c r="D21" i="176"/>
  <c r="R20" i="176"/>
  <c r="G20" i="176"/>
  <c r="E20" i="176"/>
  <c r="D20" i="176"/>
  <c r="R19" i="176"/>
  <c r="G19" i="176"/>
  <c r="D19" i="176"/>
  <c r="R18" i="176"/>
  <c r="G18" i="176"/>
  <c r="D18" i="176"/>
  <c r="R17" i="176"/>
  <c r="G17" i="176"/>
  <c r="D17" i="176"/>
  <c r="R16" i="176"/>
  <c r="G16" i="176"/>
  <c r="D16" i="176"/>
  <c r="R15" i="176"/>
  <c r="G15" i="176"/>
  <c r="E15" i="176"/>
  <c r="D15" i="176"/>
  <c r="R14" i="176"/>
  <c r="G14" i="176"/>
  <c r="D14" i="176"/>
  <c r="R13" i="176"/>
  <c r="G13" i="176"/>
  <c r="E13" i="176"/>
  <c r="D13" i="176"/>
  <c r="R12" i="176"/>
  <c r="G12" i="176"/>
  <c r="D12" i="176"/>
  <c r="R11" i="176"/>
  <c r="G11" i="176"/>
  <c r="D11" i="176"/>
  <c r="R10" i="176"/>
  <c r="G10" i="176"/>
  <c r="I10" i="176" s="1"/>
  <c r="D10" i="176"/>
  <c r="R9" i="176"/>
  <c r="G9" i="176"/>
  <c r="D9" i="176"/>
  <c r="R8" i="176"/>
  <c r="H8" i="176"/>
  <c r="G8" i="176"/>
  <c r="E8" i="176"/>
  <c r="D8" i="176"/>
  <c r="R7" i="176"/>
  <c r="G7" i="176"/>
  <c r="D7" i="176"/>
  <c r="F7" i="176" s="1"/>
  <c r="R6" i="176"/>
  <c r="G6" i="176"/>
  <c r="D6" i="176"/>
  <c r="T28" i="175"/>
  <c r="G28" i="175" s="1"/>
  <c r="S28" i="175"/>
  <c r="E26" i="175" s="1"/>
  <c r="R27" i="175"/>
  <c r="G27" i="175"/>
  <c r="D27" i="175"/>
  <c r="R26" i="175"/>
  <c r="G26" i="175"/>
  <c r="D26" i="175"/>
  <c r="R25" i="175"/>
  <c r="H25" i="175"/>
  <c r="G25" i="175"/>
  <c r="D25" i="175"/>
  <c r="R24" i="175"/>
  <c r="G24" i="175"/>
  <c r="D24" i="175"/>
  <c r="R23" i="175"/>
  <c r="G23" i="175"/>
  <c r="D23" i="175"/>
  <c r="R22" i="175"/>
  <c r="H22" i="175"/>
  <c r="G22" i="175"/>
  <c r="D22" i="175"/>
  <c r="R21" i="175"/>
  <c r="G21" i="175"/>
  <c r="D21" i="175"/>
  <c r="R20" i="175"/>
  <c r="H20" i="175"/>
  <c r="G20" i="175"/>
  <c r="D20" i="175"/>
  <c r="R19" i="175"/>
  <c r="G19" i="175"/>
  <c r="D19" i="175"/>
  <c r="R18" i="175"/>
  <c r="G18" i="175"/>
  <c r="D18" i="175"/>
  <c r="R17" i="175"/>
  <c r="H17" i="175"/>
  <c r="G17" i="175"/>
  <c r="D17" i="175"/>
  <c r="R16" i="175"/>
  <c r="G16" i="175"/>
  <c r="D16" i="175"/>
  <c r="R15" i="175"/>
  <c r="G15" i="175"/>
  <c r="D15" i="175"/>
  <c r="R14" i="175"/>
  <c r="H14" i="175"/>
  <c r="G14" i="175"/>
  <c r="D14" i="175"/>
  <c r="R13" i="175"/>
  <c r="H13" i="175"/>
  <c r="G13" i="175"/>
  <c r="D13" i="175"/>
  <c r="R12" i="175"/>
  <c r="H12" i="175"/>
  <c r="G12" i="175"/>
  <c r="I12" i="175" s="1"/>
  <c r="D12" i="175"/>
  <c r="R11" i="175"/>
  <c r="G11" i="175"/>
  <c r="D11" i="175"/>
  <c r="R10" i="175"/>
  <c r="H10" i="175"/>
  <c r="G10" i="175"/>
  <c r="D10" i="175"/>
  <c r="R9" i="175"/>
  <c r="H9" i="175"/>
  <c r="G9" i="175"/>
  <c r="D9" i="175"/>
  <c r="F9" i="175" s="1"/>
  <c r="R8" i="175"/>
  <c r="G8" i="175"/>
  <c r="D8" i="175"/>
  <c r="R7" i="175"/>
  <c r="G7" i="175"/>
  <c r="D7" i="175"/>
  <c r="R6" i="175"/>
  <c r="H6" i="175"/>
  <c r="G6" i="175"/>
  <c r="D6" i="175"/>
  <c r="T28" i="174"/>
  <c r="H24" i="174" s="1"/>
  <c r="S28" i="174"/>
  <c r="E20" i="174" s="1"/>
  <c r="R27" i="174"/>
  <c r="H27" i="174"/>
  <c r="G27" i="174"/>
  <c r="D27" i="174"/>
  <c r="R26" i="174"/>
  <c r="G26" i="174"/>
  <c r="D26" i="174"/>
  <c r="R25" i="174"/>
  <c r="H25" i="174"/>
  <c r="G25" i="174"/>
  <c r="D25" i="174"/>
  <c r="R24" i="174"/>
  <c r="G24" i="174"/>
  <c r="D24" i="174"/>
  <c r="R23" i="174"/>
  <c r="G23" i="174"/>
  <c r="D23" i="174"/>
  <c r="F23" i="174" s="1"/>
  <c r="R22" i="174"/>
  <c r="H22" i="174"/>
  <c r="G22" i="174"/>
  <c r="D22" i="174"/>
  <c r="R21" i="174"/>
  <c r="H21" i="174"/>
  <c r="G21" i="174"/>
  <c r="D21" i="174"/>
  <c r="R20" i="174"/>
  <c r="G20" i="174"/>
  <c r="D20" i="174"/>
  <c r="R19" i="174"/>
  <c r="H19" i="174"/>
  <c r="G19" i="174"/>
  <c r="D19" i="174"/>
  <c r="R18" i="174"/>
  <c r="H18" i="174"/>
  <c r="G18" i="174"/>
  <c r="I18" i="174" s="1"/>
  <c r="D18" i="174"/>
  <c r="R17" i="174"/>
  <c r="H17" i="174"/>
  <c r="G17" i="174"/>
  <c r="D17" i="174"/>
  <c r="R16" i="174"/>
  <c r="H16" i="174"/>
  <c r="G16" i="174"/>
  <c r="D16" i="174"/>
  <c r="R15" i="174"/>
  <c r="H15" i="174"/>
  <c r="G15" i="174"/>
  <c r="D15" i="174"/>
  <c r="R14" i="174"/>
  <c r="H14" i="174"/>
  <c r="G14" i="174"/>
  <c r="D14" i="174"/>
  <c r="R13" i="174"/>
  <c r="H13" i="174"/>
  <c r="G13" i="174"/>
  <c r="D13" i="174"/>
  <c r="R12" i="174"/>
  <c r="H12" i="174"/>
  <c r="G12" i="174"/>
  <c r="D12" i="174"/>
  <c r="R11" i="174"/>
  <c r="H11" i="174"/>
  <c r="G11" i="174"/>
  <c r="D11" i="174"/>
  <c r="R10" i="174"/>
  <c r="H10" i="174"/>
  <c r="G10" i="174"/>
  <c r="D10" i="174"/>
  <c r="R9" i="174"/>
  <c r="H9" i="174"/>
  <c r="G9" i="174"/>
  <c r="D9" i="174"/>
  <c r="R8" i="174"/>
  <c r="H8" i="174"/>
  <c r="G8" i="174"/>
  <c r="E8" i="174"/>
  <c r="D8" i="174"/>
  <c r="R7" i="174"/>
  <c r="H7" i="174"/>
  <c r="G7" i="174"/>
  <c r="D7" i="174"/>
  <c r="R6" i="174"/>
  <c r="H6" i="174"/>
  <c r="G6" i="174"/>
  <c r="D6" i="174"/>
  <c r="T28" i="173"/>
  <c r="G28" i="173" s="1"/>
  <c r="S28" i="173"/>
  <c r="D28" i="173" s="1"/>
  <c r="R27" i="173"/>
  <c r="G27" i="173"/>
  <c r="D27" i="173"/>
  <c r="R26" i="173"/>
  <c r="G26" i="173"/>
  <c r="D26" i="173"/>
  <c r="R25" i="173"/>
  <c r="G25" i="173"/>
  <c r="E25" i="173"/>
  <c r="D25" i="173"/>
  <c r="R24" i="173"/>
  <c r="G24" i="173"/>
  <c r="D24" i="173"/>
  <c r="R23" i="173"/>
  <c r="G23" i="173"/>
  <c r="D23" i="173"/>
  <c r="R22" i="173"/>
  <c r="G22" i="173"/>
  <c r="I22" i="173" s="1"/>
  <c r="E22" i="173"/>
  <c r="D22" i="173"/>
  <c r="R21" i="173"/>
  <c r="G21" i="173"/>
  <c r="E21" i="173"/>
  <c r="D21" i="173"/>
  <c r="R20" i="173"/>
  <c r="G20" i="173"/>
  <c r="D20" i="173"/>
  <c r="R19" i="173"/>
  <c r="G19" i="173"/>
  <c r="E19" i="173"/>
  <c r="D19" i="173"/>
  <c r="R18" i="173"/>
  <c r="H18" i="173"/>
  <c r="G18" i="173"/>
  <c r="D18" i="173"/>
  <c r="R17" i="173"/>
  <c r="G17" i="173"/>
  <c r="D17" i="173"/>
  <c r="R16" i="173"/>
  <c r="G16" i="173"/>
  <c r="E16" i="173"/>
  <c r="D16" i="173"/>
  <c r="R15" i="173"/>
  <c r="G15" i="173"/>
  <c r="E15" i="173"/>
  <c r="D15" i="173"/>
  <c r="R14" i="173"/>
  <c r="H14" i="173"/>
  <c r="G14" i="173"/>
  <c r="E14" i="173"/>
  <c r="D14" i="173"/>
  <c r="R13" i="173"/>
  <c r="G13" i="173"/>
  <c r="E13" i="173"/>
  <c r="D13" i="173"/>
  <c r="R12" i="173"/>
  <c r="G12" i="173"/>
  <c r="E12" i="173"/>
  <c r="D12" i="173"/>
  <c r="R11" i="173"/>
  <c r="G11" i="173"/>
  <c r="E11" i="173"/>
  <c r="D11" i="173"/>
  <c r="F11" i="173" s="1"/>
  <c r="R10" i="173"/>
  <c r="G10" i="173"/>
  <c r="E10" i="173"/>
  <c r="D10" i="173"/>
  <c r="R9" i="173"/>
  <c r="G9" i="173"/>
  <c r="E9" i="173"/>
  <c r="D9" i="173"/>
  <c r="R8" i="173"/>
  <c r="H8" i="173"/>
  <c r="G8" i="173"/>
  <c r="E8" i="173"/>
  <c r="D8" i="173"/>
  <c r="R7" i="173"/>
  <c r="G7" i="173"/>
  <c r="I7" i="173" s="1"/>
  <c r="E7" i="173"/>
  <c r="D7" i="173"/>
  <c r="R6" i="173"/>
  <c r="G6" i="173"/>
  <c r="E6" i="173"/>
  <c r="D6" i="173"/>
  <c r="T28" i="172"/>
  <c r="G28" i="172" s="1"/>
  <c r="S28" i="172"/>
  <c r="D28" i="172" s="1"/>
  <c r="R27" i="172"/>
  <c r="G27" i="172"/>
  <c r="D27" i="172"/>
  <c r="R26" i="172"/>
  <c r="G26" i="172"/>
  <c r="D26" i="172"/>
  <c r="R25" i="172"/>
  <c r="H25" i="172"/>
  <c r="G25" i="172"/>
  <c r="D25" i="172"/>
  <c r="R24" i="172"/>
  <c r="H24" i="172"/>
  <c r="G24" i="172"/>
  <c r="D24" i="172"/>
  <c r="R23" i="172"/>
  <c r="H23" i="172"/>
  <c r="G23" i="172"/>
  <c r="D23" i="172"/>
  <c r="R22" i="172"/>
  <c r="H22" i="172"/>
  <c r="G22" i="172"/>
  <c r="D22" i="172"/>
  <c r="R21" i="172"/>
  <c r="H21" i="172"/>
  <c r="G21" i="172"/>
  <c r="D21" i="172"/>
  <c r="R20" i="172"/>
  <c r="H20" i="172"/>
  <c r="G20" i="172"/>
  <c r="D20" i="172"/>
  <c r="R19" i="172"/>
  <c r="H19" i="172"/>
  <c r="G19" i="172"/>
  <c r="D19" i="172"/>
  <c r="R18" i="172"/>
  <c r="H18" i="172"/>
  <c r="G18" i="172"/>
  <c r="D18" i="172"/>
  <c r="R17" i="172"/>
  <c r="H17" i="172"/>
  <c r="G17" i="172"/>
  <c r="D17" i="172"/>
  <c r="R16" i="172"/>
  <c r="H16" i="172"/>
  <c r="G16" i="172"/>
  <c r="D16" i="172"/>
  <c r="R15" i="172"/>
  <c r="H15" i="172"/>
  <c r="G15" i="172"/>
  <c r="D15" i="172"/>
  <c r="R14" i="172"/>
  <c r="H14" i="172"/>
  <c r="G14" i="172"/>
  <c r="D14" i="172"/>
  <c r="R13" i="172"/>
  <c r="H13" i="172"/>
  <c r="G13" i="172"/>
  <c r="D13" i="172"/>
  <c r="R12" i="172"/>
  <c r="H12" i="172"/>
  <c r="G12" i="172"/>
  <c r="D12" i="172"/>
  <c r="R11" i="172"/>
  <c r="H11" i="172"/>
  <c r="G11" i="172"/>
  <c r="E11" i="172"/>
  <c r="D11" i="172"/>
  <c r="R10" i="172"/>
  <c r="H10" i="172"/>
  <c r="G10" i="172"/>
  <c r="D10" i="172"/>
  <c r="R9" i="172"/>
  <c r="H9" i="172"/>
  <c r="G9" i="172"/>
  <c r="D9" i="172"/>
  <c r="R8" i="172"/>
  <c r="H8" i="172"/>
  <c r="G8" i="172"/>
  <c r="I8" i="172" s="1"/>
  <c r="D8" i="172"/>
  <c r="R7" i="172"/>
  <c r="H7" i="172"/>
  <c r="G7" i="172"/>
  <c r="D7" i="172"/>
  <c r="F7" i="172" s="1"/>
  <c r="R6" i="172"/>
  <c r="H6" i="172"/>
  <c r="G6" i="172"/>
  <c r="D6" i="172"/>
  <c r="T28" i="171"/>
  <c r="H26" i="171" s="1"/>
  <c r="S28" i="171"/>
  <c r="E24" i="171" s="1"/>
  <c r="R27" i="171"/>
  <c r="G27" i="171"/>
  <c r="D27" i="171"/>
  <c r="R26" i="171"/>
  <c r="G26" i="171"/>
  <c r="D26" i="171"/>
  <c r="R25" i="171"/>
  <c r="H25" i="171"/>
  <c r="G25" i="171"/>
  <c r="D25" i="171"/>
  <c r="R24" i="171"/>
  <c r="H24" i="171"/>
  <c r="G24" i="171"/>
  <c r="D24" i="171"/>
  <c r="R23" i="171"/>
  <c r="G23" i="171"/>
  <c r="D23" i="171"/>
  <c r="R22" i="171"/>
  <c r="G22" i="171"/>
  <c r="D22" i="171"/>
  <c r="R21" i="171"/>
  <c r="H21" i="171"/>
  <c r="G21" i="171"/>
  <c r="D21" i="171"/>
  <c r="R20" i="171"/>
  <c r="H20" i="171"/>
  <c r="G20" i="171"/>
  <c r="E20" i="171"/>
  <c r="D20" i="171"/>
  <c r="R19" i="171"/>
  <c r="G19" i="171"/>
  <c r="D19" i="171"/>
  <c r="R18" i="171"/>
  <c r="G18" i="171"/>
  <c r="I18" i="171" s="1"/>
  <c r="D18" i="171"/>
  <c r="R17" i="171"/>
  <c r="H17" i="171"/>
  <c r="G17" i="171"/>
  <c r="E17" i="171"/>
  <c r="D17" i="171"/>
  <c r="R16" i="171"/>
  <c r="H16" i="171"/>
  <c r="G16" i="171"/>
  <c r="D16" i="171"/>
  <c r="R15" i="171"/>
  <c r="G15" i="171"/>
  <c r="D15" i="171"/>
  <c r="R14" i="171"/>
  <c r="G14" i="171"/>
  <c r="D14" i="171"/>
  <c r="R13" i="171"/>
  <c r="H13" i="171"/>
  <c r="G13" i="171"/>
  <c r="E13" i="171"/>
  <c r="D13" i="171"/>
  <c r="R12" i="171"/>
  <c r="H12" i="171"/>
  <c r="G12" i="171"/>
  <c r="D12" i="171"/>
  <c r="R11" i="171"/>
  <c r="G11" i="171"/>
  <c r="D11" i="171"/>
  <c r="R10" i="171"/>
  <c r="G10" i="171"/>
  <c r="D10" i="171"/>
  <c r="R9" i="171"/>
  <c r="H9" i="171"/>
  <c r="G9" i="171"/>
  <c r="E9" i="171"/>
  <c r="D9" i="171"/>
  <c r="R8" i="171"/>
  <c r="H8" i="171"/>
  <c r="G8" i="171"/>
  <c r="D8" i="171"/>
  <c r="F8" i="171" s="1"/>
  <c r="R7" i="171"/>
  <c r="G7" i="171"/>
  <c r="D7" i="171"/>
  <c r="R6" i="171"/>
  <c r="G6" i="171"/>
  <c r="D6" i="171"/>
  <c r="T28" i="170"/>
  <c r="H25" i="170" s="1"/>
  <c r="S28" i="170"/>
  <c r="E24" i="170" s="1"/>
  <c r="G28" i="170"/>
  <c r="R27" i="170"/>
  <c r="G27" i="170"/>
  <c r="D27" i="170"/>
  <c r="R26" i="170"/>
  <c r="H26" i="170"/>
  <c r="G26" i="170"/>
  <c r="D26" i="170"/>
  <c r="R25" i="170"/>
  <c r="G25" i="170"/>
  <c r="D25" i="170"/>
  <c r="R24" i="170"/>
  <c r="G24" i="170"/>
  <c r="D24" i="170"/>
  <c r="F24" i="170" s="1"/>
  <c r="R23" i="170"/>
  <c r="G23" i="170"/>
  <c r="D23" i="170"/>
  <c r="R22" i="170"/>
  <c r="H22" i="170"/>
  <c r="G22" i="170"/>
  <c r="I22" i="170" s="1"/>
  <c r="D22" i="170"/>
  <c r="R21" i="170"/>
  <c r="G21" i="170"/>
  <c r="D21" i="170"/>
  <c r="R20" i="170"/>
  <c r="G20" i="170"/>
  <c r="I20" i="170" s="1"/>
  <c r="D20" i="170"/>
  <c r="R19" i="170"/>
  <c r="H19" i="170"/>
  <c r="G19" i="170"/>
  <c r="E19" i="170"/>
  <c r="D19" i="170"/>
  <c r="F19" i="170" s="1"/>
  <c r="R18" i="170"/>
  <c r="H18" i="170"/>
  <c r="G18" i="170"/>
  <c r="D18" i="170"/>
  <c r="R17" i="170"/>
  <c r="H17" i="170"/>
  <c r="G17" i="170"/>
  <c r="D17" i="170"/>
  <c r="R16" i="170"/>
  <c r="H16" i="170"/>
  <c r="G16" i="170"/>
  <c r="D16" i="170"/>
  <c r="R15" i="170"/>
  <c r="H15" i="170"/>
  <c r="G15" i="170"/>
  <c r="D15" i="170"/>
  <c r="R14" i="170"/>
  <c r="H14" i="170"/>
  <c r="G14" i="170"/>
  <c r="D14" i="170"/>
  <c r="R13" i="170"/>
  <c r="H13" i="170"/>
  <c r="G13" i="170"/>
  <c r="D13" i="170"/>
  <c r="R12" i="170"/>
  <c r="H12" i="170"/>
  <c r="G12" i="170"/>
  <c r="D12" i="170"/>
  <c r="R11" i="170"/>
  <c r="H11" i="170"/>
  <c r="G11" i="170"/>
  <c r="E11" i="170"/>
  <c r="D11" i="170"/>
  <c r="R10" i="170"/>
  <c r="H10" i="170"/>
  <c r="G10" i="170"/>
  <c r="D10" i="170"/>
  <c r="R9" i="170"/>
  <c r="H9" i="170"/>
  <c r="G9" i="170"/>
  <c r="D9" i="170"/>
  <c r="R8" i="170"/>
  <c r="H8" i="170"/>
  <c r="G8" i="170"/>
  <c r="E8" i="170"/>
  <c r="D8" i="170"/>
  <c r="R7" i="170"/>
  <c r="H7" i="170"/>
  <c r="G7" i="170"/>
  <c r="E7" i="170"/>
  <c r="D7" i="170"/>
  <c r="R6" i="170"/>
  <c r="H6" i="170"/>
  <c r="G6" i="170"/>
  <c r="D6" i="170"/>
  <c r="T28" i="169"/>
  <c r="H17" i="169" s="1"/>
  <c r="S28" i="169"/>
  <c r="E20" i="169" s="1"/>
  <c r="D28" i="169"/>
  <c r="R27" i="169"/>
  <c r="G27" i="169"/>
  <c r="D27" i="169"/>
  <c r="R26" i="169"/>
  <c r="G26" i="169"/>
  <c r="D26" i="169"/>
  <c r="R25" i="169"/>
  <c r="G25" i="169"/>
  <c r="E25" i="169"/>
  <c r="D25" i="169"/>
  <c r="R24" i="169"/>
  <c r="G24" i="169"/>
  <c r="D24" i="169"/>
  <c r="R23" i="169"/>
  <c r="G23" i="169"/>
  <c r="D23" i="169"/>
  <c r="R22" i="169"/>
  <c r="G22" i="169"/>
  <c r="E22" i="169"/>
  <c r="D22" i="169"/>
  <c r="R21" i="169"/>
  <c r="G21" i="169"/>
  <c r="D21" i="169"/>
  <c r="R20" i="169"/>
  <c r="G20" i="169"/>
  <c r="D20" i="169"/>
  <c r="R19" i="169"/>
  <c r="G19" i="169"/>
  <c r="D19" i="169"/>
  <c r="R18" i="169"/>
  <c r="G18" i="169"/>
  <c r="E18" i="169"/>
  <c r="D18" i="169"/>
  <c r="R17" i="169"/>
  <c r="G17" i="169"/>
  <c r="E17" i="169"/>
  <c r="D17" i="169"/>
  <c r="R16" i="169"/>
  <c r="G16" i="169"/>
  <c r="E16" i="169"/>
  <c r="D16" i="169"/>
  <c r="R15" i="169"/>
  <c r="G15" i="169"/>
  <c r="D15" i="169"/>
  <c r="R14" i="169"/>
  <c r="G14" i="169"/>
  <c r="E14" i="169"/>
  <c r="D14" i="169"/>
  <c r="R13" i="169"/>
  <c r="G13" i="169"/>
  <c r="E13" i="169"/>
  <c r="D13" i="169"/>
  <c r="R12" i="169"/>
  <c r="G12" i="169"/>
  <c r="D12" i="169"/>
  <c r="R11" i="169"/>
  <c r="G11" i="169"/>
  <c r="E11" i="169"/>
  <c r="D11" i="169"/>
  <c r="R10" i="169"/>
  <c r="G10" i="169"/>
  <c r="E10" i="169"/>
  <c r="D10" i="169"/>
  <c r="R9" i="169"/>
  <c r="G9" i="169"/>
  <c r="D9" i="169"/>
  <c r="F9" i="169" s="1"/>
  <c r="R8" i="169"/>
  <c r="G8" i="169"/>
  <c r="E8" i="169"/>
  <c r="D8" i="169"/>
  <c r="R7" i="169"/>
  <c r="G7" i="169"/>
  <c r="I7" i="169" s="1"/>
  <c r="E7" i="169"/>
  <c r="D7" i="169"/>
  <c r="R6" i="169"/>
  <c r="G6" i="169"/>
  <c r="D6" i="169"/>
  <c r="T28" i="168"/>
  <c r="H25" i="168" s="1"/>
  <c r="S28" i="168"/>
  <c r="E19" i="168" s="1"/>
  <c r="R27" i="168"/>
  <c r="G27" i="168"/>
  <c r="D27" i="168"/>
  <c r="R26" i="168"/>
  <c r="G26" i="168"/>
  <c r="D26" i="168"/>
  <c r="R25" i="168"/>
  <c r="G25" i="168"/>
  <c r="D25" i="168"/>
  <c r="F25" i="168" s="1"/>
  <c r="R24" i="168"/>
  <c r="G24" i="168"/>
  <c r="D24" i="168"/>
  <c r="R23" i="168"/>
  <c r="G23" i="168"/>
  <c r="D23" i="168"/>
  <c r="R22" i="168"/>
  <c r="G22" i="168"/>
  <c r="D22" i="168"/>
  <c r="R21" i="168"/>
  <c r="G21" i="168"/>
  <c r="D21" i="168"/>
  <c r="R20" i="168"/>
  <c r="G20" i="168"/>
  <c r="D20" i="168"/>
  <c r="R19" i="168"/>
  <c r="G19" i="168"/>
  <c r="D19" i="168"/>
  <c r="R18" i="168"/>
  <c r="G18" i="168"/>
  <c r="D18" i="168"/>
  <c r="R17" i="168"/>
  <c r="G17" i="168"/>
  <c r="D17" i="168"/>
  <c r="R16" i="168"/>
  <c r="G16" i="168"/>
  <c r="D16" i="168"/>
  <c r="R15" i="168"/>
  <c r="G15" i="168"/>
  <c r="D15" i="168"/>
  <c r="R14" i="168"/>
  <c r="G14" i="168"/>
  <c r="D14" i="168"/>
  <c r="R13" i="168"/>
  <c r="G13" i="168"/>
  <c r="D13" i="168"/>
  <c r="R12" i="168"/>
  <c r="G12" i="168"/>
  <c r="D12" i="168"/>
  <c r="R11" i="168"/>
  <c r="G11" i="168"/>
  <c r="D11" i="168"/>
  <c r="R10" i="168"/>
  <c r="G10" i="168"/>
  <c r="D10" i="168"/>
  <c r="R9" i="168"/>
  <c r="G9" i="168"/>
  <c r="D9" i="168"/>
  <c r="R8" i="168"/>
  <c r="G8" i="168"/>
  <c r="I8" i="168" s="1"/>
  <c r="D8" i="168"/>
  <c r="R7" i="168"/>
  <c r="G7" i="168"/>
  <c r="D7" i="168"/>
  <c r="R6" i="168"/>
  <c r="G6" i="168"/>
  <c r="D6" i="168"/>
  <c r="T28" i="167"/>
  <c r="H13" i="167" s="1"/>
  <c r="S28" i="167"/>
  <c r="D28" i="167" s="1"/>
  <c r="R27" i="167"/>
  <c r="G27" i="167"/>
  <c r="D27" i="167"/>
  <c r="R26" i="167"/>
  <c r="G26" i="167"/>
  <c r="D26" i="167"/>
  <c r="F26" i="167" s="1"/>
  <c r="R25" i="167"/>
  <c r="G25" i="167"/>
  <c r="D25" i="167"/>
  <c r="R24" i="167"/>
  <c r="G24" i="167"/>
  <c r="D24" i="167"/>
  <c r="F24" i="167" s="1"/>
  <c r="R23" i="167"/>
  <c r="G23" i="167"/>
  <c r="D23" i="167"/>
  <c r="R22" i="167"/>
  <c r="G22" i="167"/>
  <c r="I22" i="167" s="1"/>
  <c r="D22" i="167"/>
  <c r="R21" i="167"/>
  <c r="G21" i="167"/>
  <c r="E21" i="167"/>
  <c r="D21" i="167"/>
  <c r="F21" i="167" s="1"/>
  <c r="R20" i="167"/>
  <c r="G20" i="167"/>
  <c r="D20" i="167"/>
  <c r="R19" i="167"/>
  <c r="G19" i="167"/>
  <c r="I19" i="167" s="1"/>
  <c r="D19" i="167"/>
  <c r="R18" i="167"/>
  <c r="G18" i="167"/>
  <c r="D18" i="167"/>
  <c r="R17" i="167"/>
  <c r="G17" i="167"/>
  <c r="D17" i="167"/>
  <c r="R16" i="167"/>
  <c r="G16" i="167"/>
  <c r="E16" i="167"/>
  <c r="D16" i="167"/>
  <c r="R15" i="167"/>
  <c r="G15" i="167"/>
  <c r="D15" i="167"/>
  <c r="R14" i="167"/>
  <c r="G14" i="167"/>
  <c r="D14" i="167"/>
  <c r="R13" i="167"/>
  <c r="G13" i="167"/>
  <c r="E13" i="167"/>
  <c r="D13" i="167"/>
  <c r="R12" i="167"/>
  <c r="G12" i="167"/>
  <c r="D12" i="167"/>
  <c r="R11" i="167"/>
  <c r="G11" i="167"/>
  <c r="D11" i="167"/>
  <c r="R10" i="167"/>
  <c r="G10" i="167"/>
  <c r="E10" i="167"/>
  <c r="D10" i="167"/>
  <c r="R9" i="167"/>
  <c r="G9" i="167"/>
  <c r="D9" i="167"/>
  <c r="R8" i="167"/>
  <c r="G8" i="167"/>
  <c r="D8" i="167"/>
  <c r="R7" i="167"/>
  <c r="G7" i="167"/>
  <c r="E7" i="167"/>
  <c r="D7" i="167"/>
  <c r="R6" i="167"/>
  <c r="G6" i="167"/>
  <c r="D6" i="167"/>
  <c r="T28" i="166"/>
  <c r="G28" i="166" s="1"/>
  <c r="S28" i="166"/>
  <c r="R27" i="166"/>
  <c r="H27" i="166"/>
  <c r="G27" i="166"/>
  <c r="D27" i="166"/>
  <c r="R26" i="166"/>
  <c r="G26" i="166"/>
  <c r="D26" i="166"/>
  <c r="R25" i="166"/>
  <c r="H25" i="166"/>
  <c r="G25" i="166"/>
  <c r="D25" i="166"/>
  <c r="R24" i="166"/>
  <c r="H24" i="166"/>
  <c r="G24" i="166"/>
  <c r="I24" i="166" s="1"/>
  <c r="D24" i="166"/>
  <c r="R23" i="166"/>
  <c r="G23" i="166"/>
  <c r="D23" i="166"/>
  <c r="R22" i="166"/>
  <c r="H22" i="166"/>
  <c r="G22" i="166"/>
  <c r="D22" i="166"/>
  <c r="R21" i="166"/>
  <c r="H21" i="166"/>
  <c r="G21" i="166"/>
  <c r="D21" i="166"/>
  <c r="R20" i="166"/>
  <c r="H20" i="166"/>
  <c r="G20" i="166"/>
  <c r="D20" i="166"/>
  <c r="R19" i="166"/>
  <c r="H19" i="166"/>
  <c r="G19" i="166"/>
  <c r="D19" i="166"/>
  <c r="R18" i="166"/>
  <c r="H18" i="166"/>
  <c r="G18" i="166"/>
  <c r="D18" i="166"/>
  <c r="R17" i="166"/>
  <c r="H17" i="166"/>
  <c r="G17" i="166"/>
  <c r="D17" i="166"/>
  <c r="R16" i="166"/>
  <c r="H16" i="166"/>
  <c r="G16" i="166"/>
  <c r="D16" i="166"/>
  <c r="R15" i="166"/>
  <c r="H15" i="166"/>
  <c r="G15" i="166"/>
  <c r="D15" i="166"/>
  <c r="R14" i="166"/>
  <c r="H14" i="166"/>
  <c r="G14" i="166"/>
  <c r="D14" i="166"/>
  <c r="R13" i="166"/>
  <c r="H13" i="166"/>
  <c r="G13" i="166"/>
  <c r="D13" i="166"/>
  <c r="R12" i="166"/>
  <c r="H12" i="166"/>
  <c r="G12" i="166"/>
  <c r="D12" i="166"/>
  <c r="R11" i="166"/>
  <c r="H11" i="166"/>
  <c r="G11" i="166"/>
  <c r="D11" i="166"/>
  <c r="R10" i="166"/>
  <c r="H10" i="166"/>
  <c r="G10" i="166"/>
  <c r="D10" i="166"/>
  <c r="R9" i="166"/>
  <c r="H9" i="166"/>
  <c r="G9" i="166"/>
  <c r="D9" i="166"/>
  <c r="R8" i="166"/>
  <c r="H8" i="166"/>
  <c r="G8" i="166"/>
  <c r="D8" i="166"/>
  <c r="R7" i="166"/>
  <c r="H7" i="166"/>
  <c r="G7" i="166"/>
  <c r="D7" i="166"/>
  <c r="R6" i="166"/>
  <c r="H6" i="166"/>
  <c r="G6" i="166"/>
  <c r="D6" i="166"/>
  <c r="F6" i="166" s="1"/>
  <c r="T28" i="165"/>
  <c r="H21" i="165" s="1"/>
  <c r="S28" i="165"/>
  <c r="E26" i="165" s="1"/>
  <c r="R27" i="165"/>
  <c r="G27" i="165"/>
  <c r="E27" i="165"/>
  <c r="D27" i="165"/>
  <c r="R26" i="165"/>
  <c r="G26" i="165"/>
  <c r="D26" i="165"/>
  <c r="R25" i="165"/>
  <c r="G25" i="165"/>
  <c r="E25" i="165"/>
  <c r="D25" i="165"/>
  <c r="R24" i="165"/>
  <c r="G24" i="165"/>
  <c r="E24" i="165"/>
  <c r="D24" i="165"/>
  <c r="R23" i="165"/>
  <c r="G23" i="165"/>
  <c r="D23" i="165"/>
  <c r="R22" i="165"/>
  <c r="G22" i="165"/>
  <c r="E22" i="165"/>
  <c r="D22" i="165"/>
  <c r="R21" i="165"/>
  <c r="G21" i="165"/>
  <c r="E21" i="165"/>
  <c r="D21" i="165"/>
  <c r="R20" i="165"/>
  <c r="G20" i="165"/>
  <c r="E20" i="165"/>
  <c r="D20" i="165"/>
  <c r="R19" i="165"/>
  <c r="G19" i="165"/>
  <c r="E19" i="165"/>
  <c r="D19" i="165"/>
  <c r="R18" i="165"/>
  <c r="G18" i="165"/>
  <c r="E18" i="165"/>
  <c r="D18" i="165"/>
  <c r="R17" i="165"/>
  <c r="G17" i="165"/>
  <c r="E17" i="165"/>
  <c r="D17" i="165"/>
  <c r="R16" i="165"/>
  <c r="G16" i="165"/>
  <c r="E16" i="165"/>
  <c r="D16" i="165"/>
  <c r="R15" i="165"/>
  <c r="G15" i="165"/>
  <c r="E15" i="165"/>
  <c r="D15" i="165"/>
  <c r="R14" i="165"/>
  <c r="G14" i="165"/>
  <c r="E14" i="165"/>
  <c r="D14" i="165"/>
  <c r="R13" i="165"/>
  <c r="G13" i="165"/>
  <c r="E13" i="165"/>
  <c r="D13" i="165"/>
  <c r="R12" i="165"/>
  <c r="G12" i="165"/>
  <c r="E12" i="165"/>
  <c r="D12" i="165"/>
  <c r="R11" i="165"/>
  <c r="G11" i="165"/>
  <c r="E11" i="165"/>
  <c r="D11" i="165"/>
  <c r="R10" i="165"/>
  <c r="G10" i="165"/>
  <c r="E10" i="165"/>
  <c r="D10" i="165"/>
  <c r="R9" i="165"/>
  <c r="H9" i="165"/>
  <c r="G9" i="165"/>
  <c r="E9" i="165"/>
  <c r="D9" i="165"/>
  <c r="R8" i="165"/>
  <c r="G8" i="165"/>
  <c r="E8" i="165"/>
  <c r="D8" i="165"/>
  <c r="R7" i="165"/>
  <c r="G7" i="165"/>
  <c r="I7" i="165" s="1"/>
  <c r="E7" i="165"/>
  <c r="D7" i="165"/>
  <c r="R6" i="165"/>
  <c r="G6" i="165"/>
  <c r="E6" i="165"/>
  <c r="D6" i="165"/>
  <c r="F6" i="165" s="1"/>
  <c r="T28" i="164"/>
  <c r="G28" i="164" s="1"/>
  <c r="S28" i="164"/>
  <c r="E10" i="164" s="1"/>
  <c r="R27" i="164"/>
  <c r="G27" i="164"/>
  <c r="D27" i="164"/>
  <c r="R26" i="164"/>
  <c r="G26" i="164"/>
  <c r="D26" i="164"/>
  <c r="R25" i="164"/>
  <c r="G25" i="164"/>
  <c r="D25" i="164"/>
  <c r="R24" i="164"/>
  <c r="H24" i="164"/>
  <c r="G24" i="164"/>
  <c r="E24" i="164"/>
  <c r="D24" i="164"/>
  <c r="R23" i="164"/>
  <c r="G23" i="164"/>
  <c r="D23" i="164"/>
  <c r="R22" i="164"/>
  <c r="H22" i="164"/>
  <c r="G22" i="164"/>
  <c r="D22" i="164"/>
  <c r="R21" i="164"/>
  <c r="H21" i="164"/>
  <c r="G21" i="164"/>
  <c r="D21" i="164"/>
  <c r="R20" i="164"/>
  <c r="G20" i="164"/>
  <c r="E20" i="164"/>
  <c r="D20" i="164"/>
  <c r="R19" i="164"/>
  <c r="H19" i="164"/>
  <c r="G19" i="164"/>
  <c r="D19" i="164"/>
  <c r="R18" i="164"/>
  <c r="G18" i="164"/>
  <c r="D18" i="164"/>
  <c r="R17" i="164"/>
  <c r="H17" i="164"/>
  <c r="G17" i="164"/>
  <c r="D17" i="164"/>
  <c r="R16" i="164"/>
  <c r="H16" i="164"/>
  <c r="G16" i="164"/>
  <c r="E16" i="164"/>
  <c r="D16" i="164"/>
  <c r="R15" i="164"/>
  <c r="H15" i="164"/>
  <c r="G15" i="164"/>
  <c r="D15" i="164"/>
  <c r="R14" i="164"/>
  <c r="H14" i="164"/>
  <c r="G14" i="164"/>
  <c r="D14" i="164"/>
  <c r="R13" i="164"/>
  <c r="G13" i="164"/>
  <c r="I13" i="164" s="1"/>
  <c r="D13" i="164"/>
  <c r="R12" i="164"/>
  <c r="H12" i="164"/>
  <c r="G12" i="164"/>
  <c r="E12" i="164"/>
  <c r="D12" i="164"/>
  <c r="F12" i="164" s="1"/>
  <c r="R11" i="164"/>
  <c r="G11" i="164"/>
  <c r="D11" i="164"/>
  <c r="R10" i="164"/>
  <c r="H10" i="164"/>
  <c r="G10" i="164"/>
  <c r="D10" i="164"/>
  <c r="R9" i="164"/>
  <c r="H9" i="164"/>
  <c r="G9" i="164"/>
  <c r="D9" i="164"/>
  <c r="F9" i="164" s="1"/>
  <c r="R8" i="164"/>
  <c r="G8" i="164"/>
  <c r="D8" i="164"/>
  <c r="R7" i="164"/>
  <c r="H7" i="164"/>
  <c r="G7" i="164"/>
  <c r="D7" i="164"/>
  <c r="R6" i="164"/>
  <c r="H6" i="164"/>
  <c r="G6" i="164"/>
  <c r="E6" i="164"/>
  <c r="D6" i="164"/>
  <c r="T28" i="163"/>
  <c r="H19" i="163" s="1"/>
  <c r="S28" i="163"/>
  <c r="D28" i="163" s="1"/>
  <c r="R27" i="163"/>
  <c r="G27" i="163"/>
  <c r="D27" i="163"/>
  <c r="R26" i="163"/>
  <c r="G26" i="163"/>
  <c r="D26" i="163"/>
  <c r="R25" i="163"/>
  <c r="G25" i="163"/>
  <c r="D25" i="163"/>
  <c r="R24" i="163"/>
  <c r="G24" i="163"/>
  <c r="D24" i="163"/>
  <c r="R23" i="163"/>
  <c r="G23" i="163"/>
  <c r="D23" i="163"/>
  <c r="R22" i="163"/>
  <c r="G22" i="163"/>
  <c r="D22" i="163"/>
  <c r="R21" i="163"/>
  <c r="H21" i="163"/>
  <c r="G21" i="163"/>
  <c r="D21" i="163"/>
  <c r="R20" i="163"/>
  <c r="G20" i="163"/>
  <c r="D20" i="163"/>
  <c r="R19" i="163"/>
  <c r="G19" i="163"/>
  <c r="D19" i="163"/>
  <c r="R18" i="163"/>
  <c r="G18" i="163"/>
  <c r="D18" i="163"/>
  <c r="R17" i="163"/>
  <c r="G17" i="163"/>
  <c r="D17" i="163"/>
  <c r="R16" i="163"/>
  <c r="G16" i="163"/>
  <c r="D16" i="163"/>
  <c r="R15" i="163"/>
  <c r="G15" i="163"/>
  <c r="D15" i="163"/>
  <c r="R14" i="163"/>
  <c r="G14" i="163"/>
  <c r="D14" i="163"/>
  <c r="R13" i="163"/>
  <c r="H13" i="163"/>
  <c r="G13" i="163"/>
  <c r="D13" i="163"/>
  <c r="R12" i="163"/>
  <c r="H12" i="163"/>
  <c r="G12" i="163"/>
  <c r="D12" i="163"/>
  <c r="R11" i="163"/>
  <c r="G11" i="163"/>
  <c r="D11" i="163"/>
  <c r="F11" i="163" s="1"/>
  <c r="R10" i="163"/>
  <c r="G10" i="163"/>
  <c r="D10" i="163"/>
  <c r="R9" i="163"/>
  <c r="G9" i="163"/>
  <c r="D9" i="163"/>
  <c r="F9" i="163" s="1"/>
  <c r="R8" i="163"/>
  <c r="G8" i="163"/>
  <c r="D8" i="163"/>
  <c r="R7" i="163"/>
  <c r="H7" i="163"/>
  <c r="G7" i="163"/>
  <c r="I7" i="163" s="1"/>
  <c r="D7" i="163"/>
  <c r="R6" i="163"/>
  <c r="G6" i="163"/>
  <c r="D6" i="163"/>
  <c r="T28" i="162"/>
  <c r="H24" i="162" s="1"/>
  <c r="S28" i="162"/>
  <c r="E13" i="162" s="1"/>
  <c r="G28" i="162"/>
  <c r="R27" i="162"/>
  <c r="G27" i="162"/>
  <c r="R26" i="162"/>
  <c r="G26" i="162"/>
  <c r="R25" i="162"/>
  <c r="H25" i="162"/>
  <c r="G25" i="162"/>
  <c r="R24" i="162"/>
  <c r="G24" i="162"/>
  <c r="R23" i="162"/>
  <c r="H23" i="162"/>
  <c r="G23" i="162"/>
  <c r="R22" i="162"/>
  <c r="H22" i="162"/>
  <c r="G22" i="162"/>
  <c r="R21" i="162"/>
  <c r="G21" i="162"/>
  <c r="R20" i="162"/>
  <c r="G20" i="162"/>
  <c r="R19" i="162"/>
  <c r="G19" i="162"/>
  <c r="E19" i="162"/>
  <c r="R18" i="162"/>
  <c r="G18" i="162"/>
  <c r="I18" i="162" s="1"/>
  <c r="R17" i="162"/>
  <c r="G17" i="162"/>
  <c r="R16" i="162"/>
  <c r="H16" i="162"/>
  <c r="G16" i="162"/>
  <c r="R15" i="162"/>
  <c r="H15" i="162"/>
  <c r="G15" i="162"/>
  <c r="R14" i="162"/>
  <c r="G14" i="162"/>
  <c r="R13" i="162"/>
  <c r="H13" i="162"/>
  <c r="G13" i="162"/>
  <c r="R12" i="162"/>
  <c r="G12" i="162"/>
  <c r="R11" i="162"/>
  <c r="G11" i="162"/>
  <c r="R10" i="162"/>
  <c r="G10" i="162"/>
  <c r="R9" i="162"/>
  <c r="H9" i="162"/>
  <c r="G9" i="162"/>
  <c r="R8" i="162"/>
  <c r="H8" i="162"/>
  <c r="G8" i="162"/>
  <c r="I8" i="162" s="1"/>
  <c r="R7" i="162"/>
  <c r="H7" i="162"/>
  <c r="G7" i="162"/>
  <c r="R6" i="162"/>
  <c r="H6" i="162"/>
  <c r="G6" i="162"/>
  <c r="T28" i="161"/>
  <c r="G28" i="161" s="1"/>
  <c r="S28" i="161"/>
  <c r="E21" i="161" s="1"/>
  <c r="R27" i="161"/>
  <c r="G27" i="161"/>
  <c r="E27" i="161"/>
  <c r="D27" i="161"/>
  <c r="R26" i="161"/>
  <c r="H26" i="161"/>
  <c r="G26" i="161"/>
  <c r="E26" i="161"/>
  <c r="D26" i="161"/>
  <c r="R25" i="161"/>
  <c r="G25" i="161"/>
  <c r="E25" i="161"/>
  <c r="D25" i="161"/>
  <c r="R24" i="161"/>
  <c r="G24" i="161"/>
  <c r="E24" i="161"/>
  <c r="D24" i="161"/>
  <c r="R23" i="161"/>
  <c r="H23" i="161"/>
  <c r="G23" i="161"/>
  <c r="E23" i="161"/>
  <c r="D23" i="161"/>
  <c r="R22" i="161"/>
  <c r="H22" i="161"/>
  <c r="G22" i="161"/>
  <c r="D22" i="161"/>
  <c r="R21" i="161"/>
  <c r="H21" i="161"/>
  <c r="G21" i="161"/>
  <c r="D21" i="161"/>
  <c r="R20" i="161"/>
  <c r="H20" i="161"/>
  <c r="G20" i="161"/>
  <c r="E20" i="161"/>
  <c r="D20" i="161"/>
  <c r="R19" i="161"/>
  <c r="H19" i="161"/>
  <c r="G19" i="161"/>
  <c r="E19" i="161"/>
  <c r="D19" i="161"/>
  <c r="R18" i="161"/>
  <c r="H18" i="161"/>
  <c r="G18" i="161"/>
  <c r="E18" i="161"/>
  <c r="D18" i="161"/>
  <c r="R17" i="161"/>
  <c r="H17" i="161"/>
  <c r="G17" i="161"/>
  <c r="E17" i="161"/>
  <c r="D17" i="161"/>
  <c r="R16" i="161"/>
  <c r="H16" i="161"/>
  <c r="G16" i="161"/>
  <c r="E16" i="161"/>
  <c r="D16" i="161"/>
  <c r="R15" i="161"/>
  <c r="H15" i="161"/>
  <c r="G15" i="161"/>
  <c r="E15" i="161"/>
  <c r="D15" i="161"/>
  <c r="R14" i="161"/>
  <c r="H14" i="161"/>
  <c r="G14" i="161"/>
  <c r="E14" i="161"/>
  <c r="D14" i="161"/>
  <c r="R13" i="161"/>
  <c r="H13" i="161"/>
  <c r="G13" i="161"/>
  <c r="E13" i="161"/>
  <c r="D13" i="161"/>
  <c r="R12" i="161"/>
  <c r="H12" i="161"/>
  <c r="G12" i="161"/>
  <c r="E12" i="161"/>
  <c r="D12" i="161"/>
  <c r="R11" i="161"/>
  <c r="H11" i="161"/>
  <c r="G11" i="161"/>
  <c r="E11" i="161"/>
  <c r="D11" i="161"/>
  <c r="R10" i="161"/>
  <c r="H10" i="161"/>
  <c r="G10" i="161"/>
  <c r="E10" i="161"/>
  <c r="D10" i="161"/>
  <c r="R9" i="161"/>
  <c r="H9" i="161"/>
  <c r="G9" i="161"/>
  <c r="E9" i="161"/>
  <c r="D9" i="161"/>
  <c r="R8" i="161"/>
  <c r="H8" i="161"/>
  <c r="G8" i="161"/>
  <c r="I8" i="161" s="1"/>
  <c r="E8" i="161"/>
  <c r="D8" i="161"/>
  <c r="R7" i="161"/>
  <c r="H7" i="161"/>
  <c r="G7" i="161"/>
  <c r="E7" i="161"/>
  <c r="D7" i="161"/>
  <c r="R6" i="161"/>
  <c r="H6" i="161"/>
  <c r="G6" i="161"/>
  <c r="E6" i="161"/>
  <c r="D6" i="161"/>
  <c r="F6" i="161" s="1"/>
  <c r="T28" i="160"/>
  <c r="H27" i="160" s="1"/>
  <c r="S28" i="160"/>
  <c r="E25" i="160" s="1"/>
  <c r="D28" i="160"/>
  <c r="R27" i="160"/>
  <c r="G27" i="160"/>
  <c r="D27" i="160"/>
  <c r="R26" i="160"/>
  <c r="H26" i="160"/>
  <c r="G26" i="160"/>
  <c r="D26" i="160"/>
  <c r="R25" i="160"/>
  <c r="G25" i="160"/>
  <c r="D25" i="160"/>
  <c r="R24" i="160"/>
  <c r="G24" i="160"/>
  <c r="D24" i="160"/>
  <c r="R23" i="160"/>
  <c r="G23" i="160"/>
  <c r="E23" i="160"/>
  <c r="D23" i="160"/>
  <c r="R22" i="160"/>
  <c r="G22" i="160"/>
  <c r="D22" i="160"/>
  <c r="R21" i="160"/>
  <c r="G21" i="160"/>
  <c r="D21" i="160"/>
  <c r="R20" i="160"/>
  <c r="G20" i="160"/>
  <c r="D20" i="160"/>
  <c r="R19" i="160"/>
  <c r="G19" i="160"/>
  <c r="D19" i="160"/>
  <c r="R18" i="160"/>
  <c r="G18" i="160"/>
  <c r="E18" i="160"/>
  <c r="D18" i="160"/>
  <c r="R17" i="160"/>
  <c r="H17" i="160"/>
  <c r="G17" i="160"/>
  <c r="E17" i="160"/>
  <c r="D17" i="160"/>
  <c r="F17" i="160" s="1"/>
  <c r="R16" i="160"/>
  <c r="G16" i="160"/>
  <c r="D16" i="160"/>
  <c r="R15" i="160"/>
  <c r="H15" i="160"/>
  <c r="G15" i="160"/>
  <c r="D15" i="160"/>
  <c r="R14" i="160"/>
  <c r="G14" i="160"/>
  <c r="D14" i="160"/>
  <c r="R13" i="160"/>
  <c r="G13" i="160"/>
  <c r="D13" i="160"/>
  <c r="R12" i="160"/>
  <c r="G12" i="160"/>
  <c r="E12" i="160"/>
  <c r="D12" i="160"/>
  <c r="R11" i="160"/>
  <c r="G11" i="160"/>
  <c r="D11" i="160"/>
  <c r="R10" i="160"/>
  <c r="H10" i="160"/>
  <c r="G10" i="160"/>
  <c r="D10" i="160"/>
  <c r="R9" i="160"/>
  <c r="G9" i="160"/>
  <c r="E9" i="160"/>
  <c r="D9" i="160"/>
  <c r="R8" i="160"/>
  <c r="G8" i="160"/>
  <c r="D8" i="160"/>
  <c r="R7" i="160"/>
  <c r="H7" i="160"/>
  <c r="G7" i="160"/>
  <c r="D7" i="160"/>
  <c r="R6" i="160"/>
  <c r="G6" i="160"/>
  <c r="I6" i="160" s="1"/>
  <c r="D6" i="160"/>
  <c r="T28" i="159"/>
  <c r="H25" i="159" s="1"/>
  <c r="S28" i="159"/>
  <c r="E26" i="159" s="1"/>
  <c r="R27" i="159"/>
  <c r="G27" i="159"/>
  <c r="D27" i="159"/>
  <c r="R26" i="159"/>
  <c r="G26" i="159"/>
  <c r="D26" i="159"/>
  <c r="R25" i="159"/>
  <c r="G25" i="159"/>
  <c r="D25" i="159"/>
  <c r="R24" i="159"/>
  <c r="G24" i="159"/>
  <c r="D24" i="159"/>
  <c r="R23" i="159"/>
  <c r="G23" i="159"/>
  <c r="D23" i="159"/>
  <c r="R22" i="159"/>
  <c r="G22" i="159"/>
  <c r="D22" i="159"/>
  <c r="R21" i="159"/>
  <c r="G21" i="159"/>
  <c r="D21" i="159"/>
  <c r="R20" i="159"/>
  <c r="G20" i="159"/>
  <c r="D20" i="159"/>
  <c r="R19" i="159"/>
  <c r="G19" i="159"/>
  <c r="D19" i="159"/>
  <c r="R18" i="159"/>
  <c r="H18" i="159"/>
  <c r="G18" i="159"/>
  <c r="D18" i="159"/>
  <c r="R17" i="159"/>
  <c r="G17" i="159"/>
  <c r="D17" i="159"/>
  <c r="R16" i="159"/>
  <c r="G16" i="159"/>
  <c r="D16" i="159"/>
  <c r="R15" i="159"/>
  <c r="H15" i="159"/>
  <c r="G15" i="159"/>
  <c r="D15" i="159"/>
  <c r="R14" i="159"/>
  <c r="G14" i="159"/>
  <c r="D14" i="159"/>
  <c r="R13" i="159"/>
  <c r="G13" i="159"/>
  <c r="D13" i="159"/>
  <c r="R12" i="159"/>
  <c r="G12" i="159"/>
  <c r="D12" i="159"/>
  <c r="F12" i="159" s="1"/>
  <c r="R11" i="159"/>
  <c r="G11" i="159"/>
  <c r="E11" i="159"/>
  <c r="D11" i="159"/>
  <c r="R10" i="159"/>
  <c r="G10" i="159"/>
  <c r="I10" i="159" s="1"/>
  <c r="D10" i="159"/>
  <c r="R9" i="159"/>
  <c r="G9" i="159"/>
  <c r="D9" i="159"/>
  <c r="R8" i="159"/>
  <c r="H8" i="159"/>
  <c r="G8" i="159"/>
  <c r="D8" i="159"/>
  <c r="R7" i="159"/>
  <c r="G7" i="159"/>
  <c r="D7" i="159"/>
  <c r="R6" i="159"/>
  <c r="G6" i="159"/>
  <c r="D6" i="159"/>
  <c r="T28" i="158"/>
  <c r="G28" i="158" s="1"/>
  <c r="S28" i="158"/>
  <c r="E16" i="158" s="1"/>
  <c r="R27" i="158"/>
  <c r="G27" i="158"/>
  <c r="D27" i="158"/>
  <c r="R26" i="158"/>
  <c r="G26" i="158"/>
  <c r="D26" i="158"/>
  <c r="R25" i="158"/>
  <c r="G25" i="158"/>
  <c r="D25" i="158"/>
  <c r="R24" i="158"/>
  <c r="H24" i="158"/>
  <c r="G24" i="158"/>
  <c r="D24" i="158"/>
  <c r="R23" i="158"/>
  <c r="G23" i="158"/>
  <c r="D23" i="158"/>
  <c r="R22" i="158"/>
  <c r="H22" i="158"/>
  <c r="G22" i="158"/>
  <c r="D22" i="158"/>
  <c r="R21" i="158"/>
  <c r="G21" i="158"/>
  <c r="D21" i="158"/>
  <c r="R20" i="158"/>
  <c r="G20" i="158"/>
  <c r="D20" i="158"/>
  <c r="R19" i="158"/>
  <c r="H19" i="158"/>
  <c r="G19" i="158"/>
  <c r="D19" i="158"/>
  <c r="R18" i="158"/>
  <c r="G18" i="158"/>
  <c r="D18" i="158"/>
  <c r="R17" i="158"/>
  <c r="G17" i="158"/>
  <c r="D17" i="158"/>
  <c r="R16" i="158"/>
  <c r="G16" i="158"/>
  <c r="D16" i="158"/>
  <c r="R15" i="158"/>
  <c r="G15" i="158"/>
  <c r="D15" i="158"/>
  <c r="R14" i="158"/>
  <c r="G14" i="158"/>
  <c r="D14" i="158"/>
  <c r="R13" i="158"/>
  <c r="G13" i="158"/>
  <c r="D13" i="158"/>
  <c r="R12" i="158"/>
  <c r="G12" i="158"/>
  <c r="I12" i="158" s="1"/>
  <c r="D12" i="158"/>
  <c r="R11" i="158"/>
  <c r="G11" i="158"/>
  <c r="D11" i="158"/>
  <c r="R10" i="158"/>
  <c r="G10" i="158"/>
  <c r="D10" i="158"/>
  <c r="R9" i="158"/>
  <c r="G9" i="158"/>
  <c r="D9" i="158"/>
  <c r="R8" i="158"/>
  <c r="G8" i="158"/>
  <c r="D8" i="158"/>
  <c r="R7" i="158"/>
  <c r="G7" i="158"/>
  <c r="D7" i="158"/>
  <c r="F7" i="158" s="1"/>
  <c r="R6" i="158"/>
  <c r="G6" i="158"/>
  <c r="D6" i="158"/>
  <c r="T28" i="157"/>
  <c r="H26" i="157" s="1"/>
  <c r="S28" i="157"/>
  <c r="E22" i="157" s="1"/>
  <c r="R27" i="157"/>
  <c r="G27" i="157"/>
  <c r="D27" i="157"/>
  <c r="R26" i="157"/>
  <c r="G26" i="157"/>
  <c r="E26" i="157"/>
  <c r="D26" i="157"/>
  <c r="R25" i="157"/>
  <c r="G25" i="157"/>
  <c r="D25" i="157"/>
  <c r="R24" i="157"/>
  <c r="G24" i="157"/>
  <c r="D24" i="157"/>
  <c r="R23" i="157"/>
  <c r="G23" i="157"/>
  <c r="D23" i="157"/>
  <c r="R22" i="157"/>
  <c r="G22" i="157"/>
  <c r="D22" i="157"/>
  <c r="R21" i="157"/>
  <c r="G21" i="157"/>
  <c r="D21" i="157"/>
  <c r="R20" i="157"/>
  <c r="G20" i="157"/>
  <c r="E20" i="157"/>
  <c r="D20" i="157"/>
  <c r="R19" i="157"/>
  <c r="G19" i="157"/>
  <c r="E19" i="157"/>
  <c r="D19" i="157"/>
  <c r="R18" i="157"/>
  <c r="G18" i="157"/>
  <c r="E18" i="157"/>
  <c r="D18" i="157"/>
  <c r="R17" i="157"/>
  <c r="G17" i="157"/>
  <c r="D17" i="157"/>
  <c r="R16" i="157"/>
  <c r="H16" i="157"/>
  <c r="G16" i="157"/>
  <c r="E16" i="157"/>
  <c r="D16" i="157"/>
  <c r="R15" i="157"/>
  <c r="H15" i="157"/>
  <c r="G15" i="157"/>
  <c r="E15" i="157"/>
  <c r="D15" i="157"/>
  <c r="R14" i="157"/>
  <c r="G14" i="157"/>
  <c r="D14" i="157"/>
  <c r="R13" i="157"/>
  <c r="H13" i="157"/>
  <c r="G13" i="157"/>
  <c r="E13" i="157"/>
  <c r="D13" i="157"/>
  <c r="R12" i="157"/>
  <c r="G12" i="157"/>
  <c r="E12" i="157"/>
  <c r="D12" i="157"/>
  <c r="R11" i="157"/>
  <c r="G11" i="157"/>
  <c r="E11" i="157"/>
  <c r="D11" i="157"/>
  <c r="R10" i="157"/>
  <c r="H10" i="157"/>
  <c r="G10" i="157"/>
  <c r="E10" i="157"/>
  <c r="D10" i="157"/>
  <c r="F10" i="157" s="1"/>
  <c r="R9" i="157"/>
  <c r="G9" i="157"/>
  <c r="D9" i="157"/>
  <c r="R8" i="157"/>
  <c r="H8" i="157"/>
  <c r="G8" i="157"/>
  <c r="I8" i="157" s="1"/>
  <c r="E8" i="157"/>
  <c r="D8" i="157"/>
  <c r="R7" i="157"/>
  <c r="H7" i="157"/>
  <c r="G7" i="157"/>
  <c r="E7" i="157"/>
  <c r="D7" i="157"/>
  <c r="R6" i="157"/>
  <c r="G6" i="157"/>
  <c r="D6" i="157"/>
  <c r="T28" i="156"/>
  <c r="H27" i="156" s="1"/>
  <c r="S28" i="156"/>
  <c r="D28" i="156" s="1"/>
  <c r="R27" i="156"/>
  <c r="G27" i="156"/>
  <c r="D27" i="156"/>
  <c r="R26" i="156"/>
  <c r="G26" i="156"/>
  <c r="I26" i="156" s="1"/>
  <c r="D26" i="156"/>
  <c r="R25" i="156"/>
  <c r="H25" i="156"/>
  <c r="G25" i="156"/>
  <c r="D25" i="156"/>
  <c r="R24" i="156"/>
  <c r="G24" i="156"/>
  <c r="D24" i="156"/>
  <c r="R23" i="156"/>
  <c r="G23" i="156"/>
  <c r="D23" i="156"/>
  <c r="R22" i="156"/>
  <c r="G22" i="156"/>
  <c r="D22" i="156"/>
  <c r="R21" i="156"/>
  <c r="G21" i="156"/>
  <c r="D21" i="156"/>
  <c r="R20" i="156"/>
  <c r="G20" i="156"/>
  <c r="D20" i="156"/>
  <c r="R19" i="156"/>
  <c r="G19" i="156"/>
  <c r="D19" i="156"/>
  <c r="R18" i="156"/>
  <c r="H18" i="156"/>
  <c r="G18" i="156"/>
  <c r="D18" i="156"/>
  <c r="R17" i="156"/>
  <c r="H17" i="156"/>
  <c r="G17" i="156"/>
  <c r="D17" i="156"/>
  <c r="R16" i="156"/>
  <c r="H16" i="156"/>
  <c r="G16" i="156"/>
  <c r="D16" i="156"/>
  <c r="R15" i="156"/>
  <c r="H15" i="156"/>
  <c r="G15" i="156"/>
  <c r="D15" i="156"/>
  <c r="R14" i="156"/>
  <c r="H14" i="156"/>
  <c r="G14" i="156"/>
  <c r="D14" i="156"/>
  <c r="R13" i="156"/>
  <c r="H13" i="156"/>
  <c r="G13" i="156"/>
  <c r="E13" i="156"/>
  <c r="D13" i="156"/>
  <c r="R12" i="156"/>
  <c r="H12" i="156"/>
  <c r="G12" i="156"/>
  <c r="D12" i="156"/>
  <c r="F12" i="156" s="1"/>
  <c r="R11" i="156"/>
  <c r="H11" i="156"/>
  <c r="G11" i="156"/>
  <c r="D11" i="156"/>
  <c r="R10" i="156"/>
  <c r="H10" i="156"/>
  <c r="G10" i="156"/>
  <c r="D10" i="156"/>
  <c r="R9" i="156"/>
  <c r="H9" i="156"/>
  <c r="G9" i="156"/>
  <c r="D9" i="156"/>
  <c r="F9" i="156" s="1"/>
  <c r="R8" i="156"/>
  <c r="H8" i="156"/>
  <c r="G8" i="156"/>
  <c r="D8" i="156"/>
  <c r="R7" i="156"/>
  <c r="H7" i="156"/>
  <c r="G7" i="156"/>
  <c r="D7" i="156"/>
  <c r="R6" i="156"/>
  <c r="H6" i="156"/>
  <c r="G6" i="156"/>
  <c r="E6" i="156"/>
  <c r="D6" i="156"/>
  <c r="T28" i="155"/>
  <c r="G28" i="155" s="1"/>
  <c r="S28" i="155"/>
  <c r="E25" i="155" s="1"/>
  <c r="R27" i="155"/>
  <c r="G27" i="155"/>
  <c r="D27" i="155"/>
  <c r="R26" i="155"/>
  <c r="G26" i="155"/>
  <c r="D26" i="155"/>
  <c r="R25" i="155"/>
  <c r="G25" i="155"/>
  <c r="D25" i="155"/>
  <c r="R24" i="155"/>
  <c r="G24" i="155"/>
  <c r="D24" i="155"/>
  <c r="R23" i="155"/>
  <c r="G23" i="155"/>
  <c r="D23" i="155"/>
  <c r="R22" i="155"/>
  <c r="G22" i="155"/>
  <c r="D22" i="155"/>
  <c r="R21" i="155"/>
  <c r="G21" i="155"/>
  <c r="D21" i="155"/>
  <c r="R20" i="155"/>
  <c r="G20" i="155"/>
  <c r="D20" i="155"/>
  <c r="R19" i="155"/>
  <c r="G19" i="155"/>
  <c r="D19" i="155"/>
  <c r="R18" i="155"/>
  <c r="G18" i="155"/>
  <c r="D18" i="155"/>
  <c r="R17" i="155"/>
  <c r="G17" i="155"/>
  <c r="D17" i="155"/>
  <c r="R16" i="155"/>
  <c r="G16" i="155"/>
  <c r="D16" i="155"/>
  <c r="R15" i="155"/>
  <c r="G15" i="155"/>
  <c r="D15" i="155"/>
  <c r="R14" i="155"/>
  <c r="G14" i="155"/>
  <c r="D14" i="155"/>
  <c r="R13" i="155"/>
  <c r="G13" i="155"/>
  <c r="D13" i="155"/>
  <c r="R12" i="155"/>
  <c r="G12" i="155"/>
  <c r="D12" i="155"/>
  <c r="R11" i="155"/>
  <c r="G11" i="155"/>
  <c r="E11" i="155"/>
  <c r="D11" i="155"/>
  <c r="R10" i="155"/>
  <c r="G10" i="155"/>
  <c r="D10" i="155"/>
  <c r="R9" i="155"/>
  <c r="H9" i="155"/>
  <c r="G9" i="155"/>
  <c r="D9" i="155"/>
  <c r="R8" i="155"/>
  <c r="G8" i="155"/>
  <c r="D8" i="155"/>
  <c r="R7" i="155"/>
  <c r="G7" i="155"/>
  <c r="D7" i="155"/>
  <c r="R6" i="155"/>
  <c r="H6" i="155"/>
  <c r="G6" i="155"/>
  <c r="D6" i="155"/>
  <c r="T28" i="154"/>
  <c r="H25" i="154" s="1"/>
  <c r="S28" i="154"/>
  <c r="E23" i="154" s="1"/>
  <c r="R27" i="154"/>
  <c r="G27" i="154"/>
  <c r="D27" i="154"/>
  <c r="R26" i="154"/>
  <c r="G26" i="154"/>
  <c r="D26" i="154"/>
  <c r="R25" i="154"/>
  <c r="G25" i="154"/>
  <c r="D25" i="154"/>
  <c r="R24" i="154"/>
  <c r="G24" i="154"/>
  <c r="D24" i="154"/>
  <c r="R23" i="154"/>
  <c r="G23" i="154"/>
  <c r="D23" i="154"/>
  <c r="R22" i="154"/>
  <c r="G22" i="154"/>
  <c r="D22" i="154"/>
  <c r="R21" i="154"/>
  <c r="G21" i="154"/>
  <c r="D21" i="154"/>
  <c r="R20" i="154"/>
  <c r="G20" i="154"/>
  <c r="D20" i="154"/>
  <c r="R19" i="154"/>
  <c r="G19" i="154"/>
  <c r="D19" i="154"/>
  <c r="R18" i="154"/>
  <c r="G18" i="154"/>
  <c r="D18" i="154"/>
  <c r="R17" i="154"/>
  <c r="G17" i="154"/>
  <c r="D17" i="154"/>
  <c r="R16" i="154"/>
  <c r="H16" i="154"/>
  <c r="G16" i="154"/>
  <c r="D16" i="154"/>
  <c r="R15" i="154"/>
  <c r="G15" i="154"/>
  <c r="D15" i="154"/>
  <c r="R14" i="154"/>
  <c r="G14" i="154"/>
  <c r="D14" i="154"/>
  <c r="R13" i="154"/>
  <c r="H13" i="154"/>
  <c r="G13" i="154"/>
  <c r="D13" i="154"/>
  <c r="R12" i="154"/>
  <c r="G12" i="154"/>
  <c r="D12" i="154"/>
  <c r="R11" i="154"/>
  <c r="G11" i="154"/>
  <c r="D11" i="154"/>
  <c r="R10" i="154"/>
  <c r="G10" i="154"/>
  <c r="D10" i="154"/>
  <c r="R9" i="154"/>
  <c r="H9" i="154"/>
  <c r="G9" i="154"/>
  <c r="D9" i="154"/>
  <c r="R8" i="154"/>
  <c r="G8" i="154"/>
  <c r="D8" i="154"/>
  <c r="R7" i="154"/>
  <c r="G7" i="154"/>
  <c r="D7" i="154"/>
  <c r="R6" i="154"/>
  <c r="H6" i="154"/>
  <c r="G6" i="154"/>
  <c r="D6" i="154"/>
  <c r="T28" i="153"/>
  <c r="H20" i="153" s="1"/>
  <c r="S28" i="153"/>
  <c r="E25" i="153" s="1"/>
  <c r="R27" i="153"/>
  <c r="G27" i="153"/>
  <c r="D27" i="153"/>
  <c r="R26" i="153"/>
  <c r="G26" i="153"/>
  <c r="D26" i="153"/>
  <c r="R25" i="153"/>
  <c r="G25" i="153"/>
  <c r="D25" i="153"/>
  <c r="R24" i="153"/>
  <c r="G24" i="153"/>
  <c r="D24" i="153"/>
  <c r="R23" i="153"/>
  <c r="G23" i="153"/>
  <c r="D23" i="153"/>
  <c r="R22" i="153"/>
  <c r="G22" i="153"/>
  <c r="D22" i="153"/>
  <c r="R21" i="153"/>
  <c r="G21" i="153"/>
  <c r="D21" i="153"/>
  <c r="R20" i="153"/>
  <c r="G20" i="153"/>
  <c r="D20" i="153"/>
  <c r="R19" i="153"/>
  <c r="G19" i="153"/>
  <c r="D19" i="153"/>
  <c r="R18" i="153"/>
  <c r="G18" i="153"/>
  <c r="D18" i="153"/>
  <c r="R17" i="153"/>
  <c r="G17" i="153"/>
  <c r="D17" i="153"/>
  <c r="R16" i="153"/>
  <c r="G16" i="153"/>
  <c r="D16" i="153"/>
  <c r="R15" i="153"/>
  <c r="G15" i="153"/>
  <c r="D15" i="153"/>
  <c r="R14" i="153"/>
  <c r="G14" i="153"/>
  <c r="D14" i="153"/>
  <c r="R13" i="153"/>
  <c r="G13" i="153"/>
  <c r="D13" i="153"/>
  <c r="R12" i="153"/>
  <c r="G12" i="153"/>
  <c r="D12" i="153"/>
  <c r="R11" i="153"/>
  <c r="G11" i="153"/>
  <c r="D11" i="153"/>
  <c r="R10" i="153"/>
  <c r="G10" i="153"/>
  <c r="D10" i="153"/>
  <c r="R9" i="153"/>
  <c r="G9" i="153"/>
  <c r="D9" i="153"/>
  <c r="R8" i="153"/>
  <c r="G8" i="153"/>
  <c r="E8" i="153"/>
  <c r="D8" i="153"/>
  <c r="R7" i="153"/>
  <c r="G7" i="153"/>
  <c r="D7" i="153"/>
  <c r="R6" i="153"/>
  <c r="G6" i="153"/>
  <c r="D6" i="153"/>
  <c r="T28" i="152"/>
  <c r="H13" i="152" s="1"/>
  <c r="S28" i="152"/>
  <c r="E26" i="152" s="1"/>
  <c r="D28" i="152"/>
  <c r="R27" i="152"/>
  <c r="G27" i="152"/>
  <c r="D27" i="152"/>
  <c r="R26" i="152"/>
  <c r="G26" i="152"/>
  <c r="D26" i="152"/>
  <c r="R25" i="152"/>
  <c r="G25" i="152"/>
  <c r="E25" i="152"/>
  <c r="D25" i="152"/>
  <c r="R24" i="152"/>
  <c r="G24" i="152"/>
  <c r="D24" i="152"/>
  <c r="R23" i="152"/>
  <c r="G23" i="152"/>
  <c r="D23" i="152"/>
  <c r="R22" i="152"/>
  <c r="G22" i="152"/>
  <c r="D22" i="152"/>
  <c r="R21" i="152"/>
  <c r="G21" i="152"/>
  <c r="D21" i="152"/>
  <c r="R20" i="152"/>
  <c r="G20" i="152"/>
  <c r="D20" i="152"/>
  <c r="R19" i="152"/>
  <c r="G19" i="152"/>
  <c r="E19" i="152"/>
  <c r="D19" i="152"/>
  <c r="R18" i="152"/>
  <c r="G18" i="152"/>
  <c r="E18" i="152"/>
  <c r="D18" i="152"/>
  <c r="R17" i="152"/>
  <c r="G17" i="152"/>
  <c r="E17" i="152"/>
  <c r="D17" i="152"/>
  <c r="R16" i="152"/>
  <c r="G16" i="152"/>
  <c r="E16" i="152"/>
  <c r="D16" i="152"/>
  <c r="R15" i="152"/>
  <c r="G15" i="152"/>
  <c r="E15" i="152"/>
  <c r="D15" i="152"/>
  <c r="R14" i="152"/>
  <c r="G14" i="152"/>
  <c r="E14" i="152"/>
  <c r="D14" i="152"/>
  <c r="R13" i="152"/>
  <c r="G13" i="152"/>
  <c r="E13" i="152"/>
  <c r="D13" i="152"/>
  <c r="R12" i="152"/>
  <c r="G12" i="152"/>
  <c r="E12" i="152"/>
  <c r="D12" i="152"/>
  <c r="R11" i="152"/>
  <c r="G11" i="152"/>
  <c r="E11" i="152"/>
  <c r="D11" i="152"/>
  <c r="R10" i="152"/>
  <c r="G10" i="152"/>
  <c r="E10" i="152"/>
  <c r="D10" i="152"/>
  <c r="R9" i="152"/>
  <c r="G9" i="152"/>
  <c r="E9" i="152"/>
  <c r="D9" i="152"/>
  <c r="R8" i="152"/>
  <c r="G8" i="152"/>
  <c r="E8" i="152"/>
  <c r="D8" i="152"/>
  <c r="R7" i="152"/>
  <c r="G7" i="152"/>
  <c r="E7" i="152"/>
  <c r="D7" i="152"/>
  <c r="R6" i="152"/>
  <c r="G6" i="152"/>
  <c r="E6" i="152"/>
  <c r="D6" i="152"/>
  <c r="T28" i="151"/>
  <c r="H24" i="151" s="1"/>
  <c r="S28" i="151"/>
  <c r="D28" i="151" s="1"/>
  <c r="R27" i="151"/>
  <c r="G27" i="151"/>
  <c r="D27" i="151"/>
  <c r="R26" i="151"/>
  <c r="G26" i="151"/>
  <c r="E26" i="151"/>
  <c r="D26" i="151"/>
  <c r="R25" i="151"/>
  <c r="G25" i="151"/>
  <c r="D25" i="151"/>
  <c r="R24" i="151"/>
  <c r="G24" i="151"/>
  <c r="D24" i="151"/>
  <c r="R23" i="151"/>
  <c r="G23" i="151"/>
  <c r="E23" i="151"/>
  <c r="D23" i="151"/>
  <c r="R22" i="151"/>
  <c r="G22" i="151"/>
  <c r="D22" i="151"/>
  <c r="R21" i="151"/>
  <c r="G21" i="151"/>
  <c r="E21" i="151"/>
  <c r="D21" i="151"/>
  <c r="R20" i="151"/>
  <c r="H20" i="151"/>
  <c r="G20" i="151"/>
  <c r="E20" i="151"/>
  <c r="D20" i="151"/>
  <c r="R19" i="151"/>
  <c r="G19" i="151"/>
  <c r="E19" i="151"/>
  <c r="D19" i="151"/>
  <c r="R18" i="151"/>
  <c r="G18" i="151"/>
  <c r="E18" i="151"/>
  <c r="D18" i="151"/>
  <c r="R17" i="151"/>
  <c r="G17" i="151"/>
  <c r="E17" i="151"/>
  <c r="D17" i="151"/>
  <c r="R16" i="151"/>
  <c r="G16" i="151"/>
  <c r="E16" i="151"/>
  <c r="D16" i="151"/>
  <c r="R15" i="151"/>
  <c r="G15" i="151"/>
  <c r="E15" i="151"/>
  <c r="D15" i="151"/>
  <c r="R14" i="151"/>
  <c r="G14" i="151"/>
  <c r="E14" i="151"/>
  <c r="D14" i="151"/>
  <c r="R13" i="151"/>
  <c r="G13" i="151"/>
  <c r="E13" i="151"/>
  <c r="D13" i="151"/>
  <c r="R12" i="151"/>
  <c r="H12" i="151"/>
  <c r="G12" i="151"/>
  <c r="E12" i="151"/>
  <c r="D12" i="151"/>
  <c r="R11" i="151"/>
  <c r="G11" i="151"/>
  <c r="E11" i="151"/>
  <c r="D11" i="151"/>
  <c r="R10" i="151"/>
  <c r="G10" i="151"/>
  <c r="E10" i="151"/>
  <c r="D10" i="151"/>
  <c r="R9" i="151"/>
  <c r="G9" i="151"/>
  <c r="E9" i="151"/>
  <c r="D9" i="151"/>
  <c r="R8" i="151"/>
  <c r="G8" i="151"/>
  <c r="E8" i="151"/>
  <c r="D8" i="151"/>
  <c r="R7" i="151"/>
  <c r="G7" i="151"/>
  <c r="E7" i="151"/>
  <c r="D7" i="151"/>
  <c r="R6" i="151"/>
  <c r="G6" i="151"/>
  <c r="E6" i="151"/>
  <c r="D6" i="151"/>
  <c r="H26" i="150"/>
  <c r="E19" i="150"/>
  <c r="G28" i="150"/>
  <c r="R27" i="150"/>
  <c r="H27" i="150"/>
  <c r="G27" i="150"/>
  <c r="D27" i="150"/>
  <c r="R26" i="150"/>
  <c r="G26" i="150"/>
  <c r="D26" i="150"/>
  <c r="R25" i="150"/>
  <c r="H25" i="150"/>
  <c r="G25" i="150"/>
  <c r="D25" i="150"/>
  <c r="R24" i="150"/>
  <c r="G24" i="150"/>
  <c r="D24" i="150"/>
  <c r="R23" i="150"/>
  <c r="H23" i="150"/>
  <c r="G23" i="150"/>
  <c r="D23" i="150"/>
  <c r="R22" i="150"/>
  <c r="H22" i="150"/>
  <c r="G22" i="150"/>
  <c r="D22" i="150"/>
  <c r="R21" i="150"/>
  <c r="H21" i="150"/>
  <c r="G21" i="150"/>
  <c r="D21" i="150"/>
  <c r="R20" i="150"/>
  <c r="H20" i="150"/>
  <c r="G20" i="150"/>
  <c r="D20" i="150"/>
  <c r="R19" i="150"/>
  <c r="H19" i="150"/>
  <c r="G19" i="150"/>
  <c r="D19" i="150"/>
  <c r="R18" i="150"/>
  <c r="G18" i="150"/>
  <c r="D18" i="150"/>
  <c r="R17" i="150"/>
  <c r="H17" i="150"/>
  <c r="G17" i="150"/>
  <c r="D17" i="150"/>
  <c r="R16" i="150"/>
  <c r="G16" i="150"/>
  <c r="D16" i="150"/>
  <c r="R15" i="150"/>
  <c r="H15" i="150"/>
  <c r="G15" i="150"/>
  <c r="D15" i="150"/>
  <c r="R14" i="150"/>
  <c r="H14" i="150"/>
  <c r="G14" i="150"/>
  <c r="D14" i="150"/>
  <c r="R13" i="150"/>
  <c r="H13" i="150"/>
  <c r="G13" i="150"/>
  <c r="D13" i="150"/>
  <c r="R12" i="150"/>
  <c r="H12" i="150"/>
  <c r="G12" i="150"/>
  <c r="D12" i="150"/>
  <c r="R11" i="150"/>
  <c r="H11" i="150"/>
  <c r="G11" i="150"/>
  <c r="D11" i="150"/>
  <c r="R10" i="150"/>
  <c r="G10" i="150"/>
  <c r="D10" i="150"/>
  <c r="R9" i="150"/>
  <c r="H9" i="150"/>
  <c r="G9" i="150"/>
  <c r="D9" i="150"/>
  <c r="R8" i="150"/>
  <c r="G8" i="150"/>
  <c r="D8" i="150"/>
  <c r="R7" i="150"/>
  <c r="H7" i="150"/>
  <c r="G7" i="150"/>
  <c r="D7" i="150"/>
  <c r="R6" i="150"/>
  <c r="H6" i="150"/>
  <c r="G6" i="150"/>
  <c r="D6" i="150"/>
  <c r="F8" i="221" l="1"/>
  <c r="I10" i="221"/>
  <c r="F14" i="221"/>
  <c r="I15" i="221"/>
  <c r="F18" i="221"/>
  <c r="I23" i="221"/>
  <c r="F26" i="221"/>
  <c r="F13" i="221"/>
  <c r="I14" i="221"/>
  <c r="I19" i="221"/>
  <c r="F22" i="221"/>
  <c r="I26" i="221"/>
  <c r="F6" i="221"/>
  <c r="I8" i="221"/>
  <c r="F12" i="221"/>
  <c r="F17" i="221"/>
  <c r="I18" i="221"/>
  <c r="F21" i="221"/>
  <c r="F25" i="221"/>
  <c r="I7" i="221"/>
  <c r="F11" i="221"/>
  <c r="I13" i="221"/>
  <c r="F16" i="221"/>
  <c r="I17" i="221"/>
  <c r="I22" i="221"/>
  <c r="F24" i="221"/>
  <c r="F27" i="221"/>
  <c r="I6" i="221"/>
  <c r="F10" i="221"/>
  <c r="I12" i="221"/>
  <c r="F15" i="221"/>
  <c r="F20" i="221"/>
  <c r="I21" i="221"/>
  <c r="I25" i="221"/>
  <c r="E27" i="221"/>
  <c r="F9" i="221"/>
  <c r="I11" i="221"/>
  <c r="I16" i="221"/>
  <c r="F19" i="221"/>
  <c r="I20" i="221"/>
  <c r="F23" i="221"/>
  <c r="I24" i="221"/>
  <c r="I27" i="221"/>
  <c r="I16" i="220"/>
  <c r="I18" i="220"/>
  <c r="F20" i="220"/>
  <c r="F22" i="220"/>
  <c r="F24" i="220"/>
  <c r="F26" i="220"/>
  <c r="I7" i="220"/>
  <c r="I9" i="220"/>
  <c r="E11" i="220"/>
  <c r="F13" i="220"/>
  <c r="I20" i="220"/>
  <c r="I22" i="220"/>
  <c r="I24" i="220"/>
  <c r="I26" i="220"/>
  <c r="I11" i="220"/>
  <c r="I13" i="220"/>
  <c r="F15" i="220"/>
  <c r="F17" i="220"/>
  <c r="F19" i="220"/>
  <c r="F6" i="220"/>
  <c r="F8" i="220"/>
  <c r="F10" i="220"/>
  <c r="H13" i="220"/>
  <c r="I15" i="220"/>
  <c r="I17" i="220"/>
  <c r="E19" i="220"/>
  <c r="F21" i="220"/>
  <c r="F23" i="220"/>
  <c r="F25" i="220"/>
  <c r="F27" i="220"/>
  <c r="I6" i="220"/>
  <c r="I8" i="220"/>
  <c r="I10" i="220"/>
  <c r="F12" i="220"/>
  <c r="I19" i="220"/>
  <c r="I21" i="220"/>
  <c r="I23" i="220"/>
  <c r="I25" i="220"/>
  <c r="I27" i="220"/>
  <c r="I12" i="220"/>
  <c r="F14" i="220"/>
  <c r="F16" i="220"/>
  <c r="F18" i="220"/>
  <c r="I6" i="219"/>
  <c r="F11" i="219"/>
  <c r="F19" i="219"/>
  <c r="I8" i="219"/>
  <c r="I11" i="219"/>
  <c r="F16" i="219"/>
  <c r="I19" i="219"/>
  <c r="F21" i="219"/>
  <c r="I24" i="219"/>
  <c r="F26" i="219"/>
  <c r="F8" i="219"/>
  <c r="I14" i="219"/>
  <c r="I22" i="219"/>
  <c r="F7" i="219"/>
  <c r="F10" i="219"/>
  <c r="F13" i="219"/>
  <c r="I16" i="219"/>
  <c r="F18" i="219"/>
  <c r="I21" i="219"/>
  <c r="F23" i="219"/>
  <c r="I26" i="219"/>
  <c r="F24" i="219"/>
  <c r="E7" i="219"/>
  <c r="E10" i="219"/>
  <c r="I13" i="219"/>
  <c r="F15" i="219"/>
  <c r="I18" i="219"/>
  <c r="F20" i="219"/>
  <c r="I23" i="219"/>
  <c r="I10" i="219"/>
  <c r="F12" i="219"/>
  <c r="I15" i="219"/>
  <c r="F17" i="219"/>
  <c r="I20" i="219"/>
  <c r="F25" i="219"/>
  <c r="F27" i="219"/>
  <c r="F6" i="219"/>
  <c r="I9" i="219"/>
  <c r="I12" i="219"/>
  <c r="F14" i="219"/>
  <c r="I17" i="219"/>
  <c r="F22" i="219"/>
  <c r="I25" i="219"/>
  <c r="I27" i="219"/>
  <c r="F15" i="218"/>
  <c r="I17" i="218"/>
  <c r="F23" i="218"/>
  <c r="F26" i="218"/>
  <c r="F8" i="218"/>
  <c r="I10" i="218"/>
  <c r="F14" i="218"/>
  <c r="I16" i="218"/>
  <c r="F19" i="218"/>
  <c r="I20" i="218"/>
  <c r="F22" i="218"/>
  <c r="I26" i="218"/>
  <c r="D28" i="218"/>
  <c r="I24" i="218"/>
  <c r="F7" i="218"/>
  <c r="I9" i="218"/>
  <c r="F13" i="218"/>
  <c r="I15" i="218"/>
  <c r="I19" i="218"/>
  <c r="I23" i="218"/>
  <c r="F6" i="218"/>
  <c r="I8" i="218"/>
  <c r="F12" i="218"/>
  <c r="I14" i="218"/>
  <c r="F18" i="218"/>
  <c r="I22" i="218"/>
  <c r="F25" i="218"/>
  <c r="F27" i="218"/>
  <c r="I7" i="218"/>
  <c r="F11" i="218"/>
  <c r="I13" i="218"/>
  <c r="F17" i="218"/>
  <c r="I18" i="218"/>
  <c r="F21" i="218"/>
  <c r="I25" i="218"/>
  <c r="E27" i="218"/>
  <c r="I6" i="218"/>
  <c r="F10" i="218"/>
  <c r="I12" i="218"/>
  <c r="F16" i="218"/>
  <c r="F20" i="218"/>
  <c r="I21" i="218"/>
  <c r="F24" i="218"/>
  <c r="I27" i="218"/>
  <c r="E7" i="217"/>
  <c r="I8" i="217"/>
  <c r="F10" i="217"/>
  <c r="I11" i="217"/>
  <c r="H12" i="217"/>
  <c r="E15" i="217"/>
  <c r="E18" i="217"/>
  <c r="E21" i="217"/>
  <c r="I22" i="217"/>
  <c r="I24" i="217"/>
  <c r="F26" i="217"/>
  <c r="D28" i="217"/>
  <c r="F6" i="217"/>
  <c r="I7" i="217"/>
  <c r="F14" i="217"/>
  <c r="I15" i="217"/>
  <c r="F17" i="217"/>
  <c r="I18" i="217"/>
  <c r="F20" i="217"/>
  <c r="I21" i="217"/>
  <c r="I26" i="217"/>
  <c r="E6" i="217"/>
  <c r="F9" i="217"/>
  <c r="I10" i="217"/>
  <c r="F13" i="217"/>
  <c r="E14" i="217"/>
  <c r="E17" i="217"/>
  <c r="E20" i="217"/>
  <c r="F23" i="217"/>
  <c r="F25" i="217"/>
  <c r="I14" i="217"/>
  <c r="F16" i="217"/>
  <c r="I17" i="217"/>
  <c r="F19" i="217"/>
  <c r="I20" i="217"/>
  <c r="I23" i="217"/>
  <c r="F27" i="217"/>
  <c r="F8" i="217"/>
  <c r="I9" i="217"/>
  <c r="F11" i="217"/>
  <c r="E12" i="217"/>
  <c r="I13" i="217"/>
  <c r="E16" i="217"/>
  <c r="I19" i="217"/>
  <c r="F22" i="217"/>
  <c r="I25" i="217"/>
  <c r="I27" i="217"/>
  <c r="I12" i="217"/>
  <c r="F15" i="217"/>
  <c r="I16" i="217"/>
  <c r="F18" i="217"/>
  <c r="F21" i="217"/>
  <c r="F24" i="217"/>
  <c r="F10" i="216"/>
  <c r="F15" i="216"/>
  <c r="I24" i="216"/>
  <c r="I26" i="216"/>
  <c r="I8" i="216"/>
  <c r="I10" i="216"/>
  <c r="F12" i="216"/>
  <c r="I15" i="216"/>
  <c r="F17" i="216"/>
  <c r="F19" i="216"/>
  <c r="F21" i="216"/>
  <c r="F7" i="216"/>
  <c r="I12" i="216"/>
  <c r="F14" i="216"/>
  <c r="H15" i="216"/>
  <c r="I17" i="216"/>
  <c r="I19" i="216"/>
  <c r="I21" i="216"/>
  <c r="F23" i="216"/>
  <c r="F25" i="216"/>
  <c r="F27" i="216"/>
  <c r="I7" i="216"/>
  <c r="F9" i="216"/>
  <c r="F11" i="216"/>
  <c r="I14" i="216"/>
  <c r="H21" i="216"/>
  <c r="I23" i="216"/>
  <c r="I25" i="216"/>
  <c r="I27" i="216"/>
  <c r="F6" i="216"/>
  <c r="H7" i="216"/>
  <c r="I9" i="216"/>
  <c r="F13" i="216"/>
  <c r="H14" i="216"/>
  <c r="F16" i="216"/>
  <c r="F18" i="216"/>
  <c r="F20" i="216"/>
  <c r="I6" i="216"/>
  <c r="I11" i="216"/>
  <c r="I13" i="216"/>
  <c r="I16" i="216"/>
  <c r="I18" i="216"/>
  <c r="I20" i="216"/>
  <c r="F22" i="216"/>
  <c r="F24" i="216"/>
  <c r="F26" i="216"/>
  <c r="F12" i="215"/>
  <c r="I14" i="215"/>
  <c r="F18" i="215"/>
  <c r="I20" i="215"/>
  <c r="F23" i="215"/>
  <c r="F26" i="215"/>
  <c r="I7" i="215"/>
  <c r="F11" i="215"/>
  <c r="I13" i="215"/>
  <c r="F17" i="215"/>
  <c r="I19" i="215"/>
  <c r="I23" i="215"/>
  <c r="I26" i="215"/>
  <c r="I6" i="215"/>
  <c r="F10" i="215"/>
  <c r="I12" i="215"/>
  <c r="F16" i="215"/>
  <c r="I18" i="215"/>
  <c r="F22" i="215"/>
  <c r="F25" i="215"/>
  <c r="F9" i="215"/>
  <c r="I11" i="215"/>
  <c r="F15" i="215"/>
  <c r="I17" i="215"/>
  <c r="F21" i="215"/>
  <c r="I22" i="215"/>
  <c r="F27" i="215"/>
  <c r="F8" i="215"/>
  <c r="I10" i="215"/>
  <c r="F14" i="215"/>
  <c r="E15" i="215"/>
  <c r="I16" i="215"/>
  <c r="H17" i="215"/>
  <c r="F20" i="215"/>
  <c r="E21" i="215"/>
  <c r="H22" i="215"/>
  <c r="F24" i="215"/>
  <c r="I25" i="215"/>
  <c r="E27" i="215"/>
  <c r="F7" i="215"/>
  <c r="I9" i="215"/>
  <c r="F13" i="215"/>
  <c r="I15" i="215"/>
  <c r="F19" i="215"/>
  <c r="I21" i="215"/>
  <c r="I24" i="215"/>
  <c r="I27" i="215"/>
  <c r="F12" i="214"/>
  <c r="F15" i="214"/>
  <c r="F17" i="214"/>
  <c r="F20" i="214"/>
  <c r="I25" i="214"/>
  <c r="F27" i="214"/>
  <c r="I6" i="214"/>
  <c r="I9" i="214"/>
  <c r="I12" i="214"/>
  <c r="I15" i="214"/>
  <c r="I17" i="214"/>
  <c r="I20" i="214"/>
  <c r="H25" i="214"/>
  <c r="I27" i="214"/>
  <c r="H6" i="214"/>
  <c r="F8" i="214"/>
  <c r="H9" i="214"/>
  <c r="F11" i="214"/>
  <c r="H12" i="214"/>
  <c r="F14" i="214"/>
  <c r="H17" i="214"/>
  <c r="F19" i="214"/>
  <c r="H20" i="214"/>
  <c r="F22" i="214"/>
  <c r="F24" i="214"/>
  <c r="H27" i="214"/>
  <c r="I8" i="214"/>
  <c r="I11" i="214"/>
  <c r="I14" i="214"/>
  <c r="F16" i="214"/>
  <c r="I19" i="214"/>
  <c r="I22" i="214"/>
  <c r="I24" i="214"/>
  <c r="F26" i="214"/>
  <c r="F7" i="214"/>
  <c r="H8" i="214"/>
  <c r="F10" i="214"/>
  <c r="H11" i="214"/>
  <c r="F13" i="214"/>
  <c r="H14" i="214"/>
  <c r="I16" i="214"/>
  <c r="F18" i="214"/>
  <c r="H19" i="214"/>
  <c r="F21" i="214"/>
  <c r="I26" i="214"/>
  <c r="F6" i="214"/>
  <c r="I7" i="214"/>
  <c r="I10" i="214"/>
  <c r="I13" i="214"/>
  <c r="I18" i="214"/>
  <c r="I21" i="214"/>
  <c r="F23" i="214"/>
  <c r="F25" i="214"/>
  <c r="I6" i="213"/>
  <c r="I8" i="213"/>
  <c r="F10" i="213"/>
  <c r="F12" i="213"/>
  <c r="I13" i="213"/>
  <c r="I15" i="213"/>
  <c r="I17" i="213"/>
  <c r="I19" i="213"/>
  <c r="F21" i="213"/>
  <c r="F23" i="213"/>
  <c r="F25" i="213"/>
  <c r="F27" i="213"/>
  <c r="I10" i="213"/>
  <c r="I12" i="213"/>
  <c r="I21" i="213"/>
  <c r="I23" i="213"/>
  <c r="I25" i="213"/>
  <c r="I27" i="213"/>
  <c r="F7" i="213"/>
  <c r="F9" i="213"/>
  <c r="F14" i="213"/>
  <c r="F16" i="213"/>
  <c r="F18" i="213"/>
  <c r="F20" i="213"/>
  <c r="I14" i="213"/>
  <c r="I16" i="213"/>
  <c r="I18" i="213"/>
  <c r="F22" i="213"/>
  <c r="F24" i="213"/>
  <c r="F26" i="213"/>
  <c r="I9" i="213"/>
  <c r="I11" i="213"/>
  <c r="F13" i="213"/>
  <c r="I20" i="213"/>
  <c r="I22" i="213"/>
  <c r="I24" i="213"/>
  <c r="I26" i="213"/>
  <c r="E6" i="213"/>
  <c r="F8" i="213"/>
  <c r="E13" i="213"/>
  <c r="F15" i="213"/>
  <c r="F17" i="213"/>
  <c r="F19" i="213"/>
  <c r="I6" i="212"/>
  <c r="H7" i="212"/>
  <c r="F9" i="212"/>
  <c r="I10" i="212"/>
  <c r="F13" i="212"/>
  <c r="H14" i="212"/>
  <c r="F16" i="212"/>
  <c r="H17" i="212"/>
  <c r="F19" i="212"/>
  <c r="F21" i="212"/>
  <c r="H22" i="212"/>
  <c r="F24" i="212"/>
  <c r="F26" i="212"/>
  <c r="F12" i="212"/>
  <c r="I13" i="212"/>
  <c r="I16" i="212"/>
  <c r="I19" i="212"/>
  <c r="I21" i="212"/>
  <c r="I24" i="212"/>
  <c r="I26" i="212"/>
  <c r="G28" i="212"/>
  <c r="F8" i="212"/>
  <c r="I9" i="212"/>
  <c r="F15" i="212"/>
  <c r="F18" i="212"/>
  <c r="F23" i="212"/>
  <c r="F11" i="212"/>
  <c r="I12" i="212"/>
  <c r="I15" i="212"/>
  <c r="I18" i="212"/>
  <c r="F20" i="212"/>
  <c r="I23" i="212"/>
  <c r="F25" i="212"/>
  <c r="F14" i="212"/>
  <c r="F17" i="212"/>
  <c r="I20" i="212"/>
  <c r="F22" i="212"/>
  <c r="I25" i="212"/>
  <c r="F27" i="212"/>
  <c r="F6" i="212"/>
  <c r="I7" i="212"/>
  <c r="F10" i="212"/>
  <c r="H11" i="212"/>
  <c r="I14" i="212"/>
  <c r="I17" i="212"/>
  <c r="I22" i="212"/>
  <c r="I27" i="212"/>
  <c r="I7" i="211"/>
  <c r="F10" i="211"/>
  <c r="I11" i="211"/>
  <c r="I14" i="211"/>
  <c r="F19" i="211"/>
  <c r="F22" i="211"/>
  <c r="I25" i="211"/>
  <c r="F27" i="211"/>
  <c r="I10" i="211"/>
  <c r="F13" i="211"/>
  <c r="F16" i="211"/>
  <c r="I22" i="211"/>
  <c r="F24" i="211"/>
  <c r="I27" i="211"/>
  <c r="I13" i="211"/>
  <c r="I16" i="211"/>
  <c r="F18" i="211"/>
  <c r="I19" i="211"/>
  <c r="F21" i="211"/>
  <c r="I24" i="211"/>
  <c r="F26" i="211"/>
  <c r="F8" i="211"/>
  <c r="I9" i="211"/>
  <c r="F12" i="211"/>
  <c r="F15" i="211"/>
  <c r="I18" i="211"/>
  <c r="I21" i="211"/>
  <c r="F23" i="211"/>
  <c r="I26" i="211"/>
  <c r="F7" i="211"/>
  <c r="I8" i="211"/>
  <c r="F11" i="211"/>
  <c r="I12" i="211"/>
  <c r="F17" i="211"/>
  <c r="F20" i="211"/>
  <c r="F25" i="211"/>
  <c r="F6" i="211"/>
  <c r="F14" i="211"/>
  <c r="I15" i="211"/>
  <c r="I17" i="211"/>
  <c r="I20" i="211"/>
  <c r="I23" i="211"/>
  <c r="E25" i="211"/>
  <c r="I6" i="210"/>
  <c r="I9" i="210"/>
  <c r="I12" i="210"/>
  <c r="I15" i="210"/>
  <c r="I18" i="210"/>
  <c r="I21" i="210"/>
  <c r="I24" i="210"/>
  <c r="I27" i="210"/>
  <c r="F7" i="210"/>
  <c r="F10" i="210"/>
  <c r="F13" i="210"/>
  <c r="H6" i="210"/>
  <c r="F8" i="210"/>
  <c r="H9" i="210"/>
  <c r="F11" i="210"/>
  <c r="H12" i="210"/>
  <c r="F14" i="210"/>
  <c r="H15" i="210"/>
  <c r="F17" i="210"/>
  <c r="H18" i="210"/>
  <c r="F20" i="210"/>
  <c r="H21" i="210"/>
  <c r="F23" i="210"/>
  <c r="H24" i="210"/>
  <c r="F26" i="210"/>
  <c r="F16" i="210"/>
  <c r="F22" i="210"/>
  <c r="F25" i="210"/>
  <c r="I8" i="210"/>
  <c r="I11" i="210"/>
  <c r="I14" i="210"/>
  <c r="I17" i="210"/>
  <c r="I20" i="210"/>
  <c r="I23" i="210"/>
  <c r="I26" i="210"/>
  <c r="G28" i="210"/>
  <c r="I10" i="210"/>
  <c r="I13" i="210"/>
  <c r="I16" i="210"/>
  <c r="I19" i="210"/>
  <c r="I22" i="210"/>
  <c r="I25" i="210"/>
  <c r="F6" i="210"/>
  <c r="H7" i="210"/>
  <c r="F9" i="210"/>
  <c r="H10" i="210"/>
  <c r="F12" i="210"/>
  <c r="H13" i="210"/>
  <c r="F15" i="210"/>
  <c r="H16" i="210"/>
  <c r="F18" i="210"/>
  <c r="H19" i="210"/>
  <c r="F21" i="210"/>
  <c r="H22" i="210"/>
  <c r="F24" i="210"/>
  <c r="H25" i="210"/>
  <c r="F27" i="210"/>
  <c r="I14" i="209"/>
  <c r="I25" i="209"/>
  <c r="H14" i="209"/>
  <c r="I16" i="209"/>
  <c r="I18" i="209"/>
  <c r="I20" i="209"/>
  <c r="F22" i="209"/>
  <c r="F24" i="209"/>
  <c r="I27" i="209"/>
  <c r="F7" i="209"/>
  <c r="F9" i="209"/>
  <c r="F11" i="209"/>
  <c r="F13" i="209"/>
  <c r="I22" i="209"/>
  <c r="I24" i="209"/>
  <c r="F26" i="209"/>
  <c r="I12" i="209"/>
  <c r="F20" i="209"/>
  <c r="F27" i="209"/>
  <c r="I7" i="209"/>
  <c r="I9" i="209"/>
  <c r="I11" i="209"/>
  <c r="I13" i="209"/>
  <c r="F15" i="209"/>
  <c r="F17" i="209"/>
  <c r="F19" i="209"/>
  <c r="F21" i="209"/>
  <c r="H24" i="209"/>
  <c r="I26" i="209"/>
  <c r="F6" i="209"/>
  <c r="I15" i="209"/>
  <c r="I17" i="209"/>
  <c r="I19" i="209"/>
  <c r="I21" i="209"/>
  <c r="F23" i="209"/>
  <c r="I6" i="209"/>
  <c r="F8" i="209"/>
  <c r="F10" i="209"/>
  <c r="F12" i="209"/>
  <c r="F14" i="209"/>
  <c r="H21" i="209"/>
  <c r="I23" i="209"/>
  <c r="F25" i="209"/>
  <c r="I18" i="208"/>
  <c r="I23" i="208"/>
  <c r="I7" i="208"/>
  <c r="F11" i="208"/>
  <c r="I13" i="208"/>
  <c r="F21" i="208"/>
  <c r="I14" i="208"/>
  <c r="F22" i="208"/>
  <c r="I6" i="208"/>
  <c r="F10" i="208"/>
  <c r="I12" i="208"/>
  <c r="F16" i="208"/>
  <c r="I17" i="208"/>
  <c r="F20" i="208"/>
  <c r="I22" i="208"/>
  <c r="F24" i="208"/>
  <c r="I25" i="208"/>
  <c r="F27" i="208"/>
  <c r="F12" i="208"/>
  <c r="F17" i="208"/>
  <c r="F25" i="208"/>
  <c r="F9" i="208"/>
  <c r="I11" i="208"/>
  <c r="F15" i="208"/>
  <c r="F19" i="208"/>
  <c r="I21" i="208"/>
  <c r="I24" i="208"/>
  <c r="I26" i="208"/>
  <c r="F8" i="208"/>
  <c r="I10" i="208"/>
  <c r="F14" i="208"/>
  <c r="I16" i="208"/>
  <c r="F18" i="208"/>
  <c r="I20" i="208"/>
  <c r="F26" i="208"/>
  <c r="I27" i="208"/>
  <c r="F7" i="208"/>
  <c r="I9" i="208"/>
  <c r="F13" i="208"/>
  <c r="I15" i="208"/>
  <c r="I19" i="208"/>
  <c r="F23" i="208"/>
  <c r="E26" i="208"/>
  <c r="I23" i="207"/>
  <c r="I13" i="207"/>
  <c r="F7" i="207"/>
  <c r="I8" i="207"/>
  <c r="F11" i="207"/>
  <c r="I12" i="207"/>
  <c r="F15" i="207"/>
  <c r="I16" i="207"/>
  <c r="I22" i="207"/>
  <c r="F24" i="207"/>
  <c r="I27" i="207"/>
  <c r="I17" i="207"/>
  <c r="F19" i="207"/>
  <c r="F6" i="207"/>
  <c r="F10" i="207"/>
  <c r="I11" i="207"/>
  <c r="I15" i="207"/>
  <c r="F18" i="207"/>
  <c r="I19" i="207"/>
  <c r="F21" i="207"/>
  <c r="I24" i="207"/>
  <c r="F26" i="207"/>
  <c r="F22" i="207"/>
  <c r="F8" i="207"/>
  <c r="I25" i="207"/>
  <c r="I7" i="207"/>
  <c r="F14" i="207"/>
  <c r="I21" i="207"/>
  <c r="I26" i="207"/>
  <c r="I20" i="207"/>
  <c r="F27" i="207"/>
  <c r="I6" i="207"/>
  <c r="F9" i="207"/>
  <c r="I10" i="207"/>
  <c r="F13" i="207"/>
  <c r="I14" i="207"/>
  <c r="F17" i="207"/>
  <c r="I18" i="207"/>
  <c r="F20" i="207"/>
  <c r="F23" i="207"/>
  <c r="F25" i="207"/>
  <c r="F7" i="206"/>
  <c r="I8" i="206"/>
  <c r="E11" i="206"/>
  <c r="I12" i="206"/>
  <c r="F15" i="206"/>
  <c r="I16" i="206"/>
  <c r="E19" i="206"/>
  <c r="I20" i="206"/>
  <c r="F22" i="206"/>
  <c r="I23" i="206"/>
  <c r="I26" i="206"/>
  <c r="G28" i="206"/>
  <c r="F10" i="206"/>
  <c r="I11" i="206"/>
  <c r="F14" i="206"/>
  <c r="I15" i="206"/>
  <c r="F18" i="206"/>
  <c r="I19" i="206"/>
  <c r="F25" i="206"/>
  <c r="E6" i="206"/>
  <c r="I10" i="206"/>
  <c r="E14" i="206"/>
  <c r="I18" i="206"/>
  <c r="F21" i="206"/>
  <c r="I22" i="206"/>
  <c r="I25" i="206"/>
  <c r="I6" i="206"/>
  <c r="F9" i="206"/>
  <c r="F13" i="206"/>
  <c r="I14" i="206"/>
  <c r="F17" i="206"/>
  <c r="I21" i="206"/>
  <c r="F24" i="206"/>
  <c r="F27" i="206"/>
  <c r="F8" i="206"/>
  <c r="I9" i="206"/>
  <c r="F12" i="206"/>
  <c r="I13" i="206"/>
  <c r="F16" i="206"/>
  <c r="I17" i="206"/>
  <c r="F20" i="206"/>
  <c r="E24" i="206"/>
  <c r="I27" i="206"/>
  <c r="E8" i="206"/>
  <c r="F11" i="206"/>
  <c r="E12" i="206"/>
  <c r="E16" i="206"/>
  <c r="F19" i="206"/>
  <c r="E20" i="206"/>
  <c r="F23" i="206"/>
  <c r="I24" i="206"/>
  <c r="F26" i="206"/>
  <c r="F22" i="205"/>
  <c r="I6" i="205"/>
  <c r="F8" i="205"/>
  <c r="I9" i="205"/>
  <c r="F11" i="205"/>
  <c r="E12" i="205"/>
  <c r="H13" i="205"/>
  <c r="F15" i="205"/>
  <c r="I16" i="205"/>
  <c r="F18" i="205"/>
  <c r="I19" i="205"/>
  <c r="E22" i="205"/>
  <c r="F24" i="205"/>
  <c r="I25" i="205"/>
  <c r="F27" i="205"/>
  <c r="E8" i="205"/>
  <c r="E11" i="205"/>
  <c r="I12" i="205"/>
  <c r="E15" i="205"/>
  <c r="E18" i="205"/>
  <c r="H19" i="205"/>
  <c r="F21" i="205"/>
  <c r="I22" i="205"/>
  <c r="E24" i="205"/>
  <c r="H25" i="205"/>
  <c r="E27" i="205"/>
  <c r="F7" i="205"/>
  <c r="I8" i="205"/>
  <c r="F10" i="205"/>
  <c r="I11" i="205"/>
  <c r="F14" i="205"/>
  <c r="I15" i="205"/>
  <c r="F17" i="205"/>
  <c r="I18" i="205"/>
  <c r="I24" i="205"/>
  <c r="I27" i="205"/>
  <c r="E7" i="205"/>
  <c r="E10" i="205"/>
  <c r="H11" i="205"/>
  <c r="F13" i="205"/>
  <c r="E14" i="205"/>
  <c r="E17" i="205"/>
  <c r="F20" i="205"/>
  <c r="I21" i="205"/>
  <c r="F23" i="205"/>
  <c r="F26" i="205"/>
  <c r="F6" i="205"/>
  <c r="I7" i="205"/>
  <c r="F9" i="205"/>
  <c r="I10" i="205"/>
  <c r="I14" i="205"/>
  <c r="F16" i="205"/>
  <c r="I17" i="205"/>
  <c r="F19" i="205"/>
  <c r="I23" i="205"/>
  <c r="F25" i="205"/>
  <c r="I26" i="205"/>
  <c r="F13" i="204"/>
  <c r="F15" i="204"/>
  <c r="I16" i="204"/>
  <c r="F20" i="204"/>
  <c r="I23" i="204"/>
  <c r="I25" i="204"/>
  <c r="F27" i="204"/>
  <c r="F7" i="204"/>
  <c r="I8" i="204"/>
  <c r="I13" i="204"/>
  <c r="I18" i="204"/>
  <c r="F22" i="204"/>
  <c r="I27" i="204"/>
  <c r="I10" i="204"/>
  <c r="F12" i="204"/>
  <c r="I15" i="204"/>
  <c r="F17" i="204"/>
  <c r="I20" i="204"/>
  <c r="I22" i="204"/>
  <c r="F24" i="204"/>
  <c r="F26" i="204"/>
  <c r="F6" i="204"/>
  <c r="I7" i="204"/>
  <c r="F9" i="204"/>
  <c r="F14" i="204"/>
  <c r="I17" i="204"/>
  <c r="F19" i="204"/>
  <c r="I24" i="204"/>
  <c r="I9" i="204"/>
  <c r="F11" i="204"/>
  <c r="I12" i="204"/>
  <c r="I14" i="204"/>
  <c r="F16" i="204"/>
  <c r="I19" i="204"/>
  <c r="F21" i="204"/>
  <c r="F23" i="204"/>
  <c r="I26" i="204"/>
  <c r="I6" i="204"/>
  <c r="F8" i="204"/>
  <c r="F18" i="204"/>
  <c r="I21" i="204"/>
  <c r="F25" i="204"/>
  <c r="F13" i="203"/>
  <c r="F17" i="203"/>
  <c r="F20" i="203"/>
  <c r="I21" i="203"/>
  <c r="F23" i="203"/>
  <c r="I24" i="203"/>
  <c r="F26" i="203"/>
  <c r="I6" i="203"/>
  <c r="I10" i="203"/>
  <c r="F12" i="203"/>
  <c r="I14" i="203"/>
  <c r="I18" i="203"/>
  <c r="H21" i="203"/>
  <c r="I23" i="203"/>
  <c r="I26" i="203"/>
  <c r="I13" i="203"/>
  <c r="F16" i="203"/>
  <c r="I17" i="203"/>
  <c r="I20" i="203"/>
  <c r="F25" i="203"/>
  <c r="F7" i="203"/>
  <c r="H9" i="203"/>
  <c r="F11" i="203"/>
  <c r="I12" i="203"/>
  <c r="H13" i="203"/>
  <c r="F15" i="203"/>
  <c r="H17" i="203"/>
  <c r="F19" i="203"/>
  <c r="H20" i="203"/>
  <c r="F22" i="203"/>
  <c r="I25" i="203"/>
  <c r="F27" i="203"/>
  <c r="I8" i="203"/>
  <c r="I16" i="203"/>
  <c r="I19" i="203"/>
  <c r="I22" i="203"/>
  <c r="F24" i="203"/>
  <c r="I27" i="203"/>
  <c r="F6" i="203"/>
  <c r="I7" i="203"/>
  <c r="F10" i="203"/>
  <c r="I11" i="203"/>
  <c r="F14" i="203"/>
  <c r="I15" i="203"/>
  <c r="F18" i="203"/>
  <c r="F21" i="203"/>
  <c r="E24" i="203"/>
  <c r="F13" i="202"/>
  <c r="I17" i="202"/>
  <c r="F20" i="202"/>
  <c r="I21" i="202"/>
  <c r="I27" i="202"/>
  <c r="F8" i="202"/>
  <c r="I9" i="202"/>
  <c r="F12" i="202"/>
  <c r="I13" i="202"/>
  <c r="F16" i="202"/>
  <c r="F19" i="202"/>
  <c r="F23" i="202"/>
  <c r="I24" i="202"/>
  <c r="F26" i="202"/>
  <c r="F7" i="202"/>
  <c r="F11" i="202"/>
  <c r="I16" i="202"/>
  <c r="I20" i="202"/>
  <c r="I23" i="202"/>
  <c r="I26" i="202"/>
  <c r="F6" i="202"/>
  <c r="I8" i="202"/>
  <c r="I12" i="202"/>
  <c r="F15" i="202"/>
  <c r="F18" i="202"/>
  <c r="I19" i="202"/>
  <c r="F22" i="202"/>
  <c r="F25" i="202"/>
  <c r="I7" i="202"/>
  <c r="F10" i="202"/>
  <c r="I11" i="202"/>
  <c r="F14" i="202"/>
  <c r="I15" i="202"/>
  <c r="I18" i="202"/>
  <c r="I25" i="202"/>
  <c r="F27" i="202"/>
  <c r="I6" i="202"/>
  <c r="I10" i="202"/>
  <c r="F17" i="202"/>
  <c r="F21" i="202"/>
  <c r="I22" i="202"/>
  <c r="F24" i="202"/>
  <c r="F23" i="201"/>
  <c r="F7" i="201"/>
  <c r="I8" i="201"/>
  <c r="F10" i="201"/>
  <c r="I11" i="201"/>
  <c r="F13" i="201"/>
  <c r="I14" i="201"/>
  <c r="F16" i="201"/>
  <c r="I17" i="201"/>
  <c r="F19" i="201"/>
  <c r="F25" i="201"/>
  <c r="I26" i="201"/>
  <c r="E7" i="201"/>
  <c r="E10" i="201"/>
  <c r="E13" i="201"/>
  <c r="E16" i="201"/>
  <c r="E19" i="201"/>
  <c r="I20" i="201"/>
  <c r="F22" i="201"/>
  <c r="I23" i="201"/>
  <c r="E25" i="201"/>
  <c r="F6" i="201"/>
  <c r="I7" i="201"/>
  <c r="F9" i="201"/>
  <c r="I10" i="201"/>
  <c r="F12" i="201"/>
  <c r="I13" i="201"/>
  <c r="F15" i="201"/>
  <c r="I16" i="201"/>
  <c r="F18" i="201"/>
  <c r="I19" i="201"/>
  <c r="I25" i="201"/>
  <c r="F27" i="201"/>
  <c r="F21" i="201"/>
  <c r="I22" i="201"/>
  <c r="F24" i="201"/>
  <c r="I27" i="201"/>
  <c r="I6" i="201"/>
  <c r="F8" i="201"/>
  <c r="I9" i="201"/>
  <c r="F11" i="201"/>
  <c r="I12" i="201"/>
  <c r="F14" i="201"/>
  <c r="I15" i="201"/>
  <c r="F17" i="201"/>
  <c r="I18" i="201"/>
  <c r="E21" i="201"/>
  <c r="I24" i="201"/>
  <c r="F26" i="201"/>
  <c r="I10" i="200"/>
  <c r="F12" i="200"/>
  <c r="F8" i="200"/>
  <c r="I13" i="200"/>
  <c r="F15" i="200"/>
  <c r="F17" i="200"/>
  <c r="I18" i="200"/>
  <c r="F20" i="200"/>
  <c r="F22" i="200"/>
  <c r="F24" i="200"/>
  <c r="F26" i="200"/>
  <c r="E8" i="200"/>
  <c r="I9" i="200"/>
  <c r="F11" i="200"/>
  <c r="I12" i="200"/>
  <c r="I15" i="200"/>
  <c r="E17" i="200"/>
  <c r="I20" i="200"/>
  <c r="I22" i="200"/>
  <c r="I24" i="200"/>
  <c r="I26" i="200"/>
  <c r="F7" i="200"/>
  <c r="I8" i="200"/>
  <c r="E11" i="200"/>
  <c r="F14" i="200"/>
  <c r="I17" i="200"/>
  <c r="F19" i="200"/>
  <c r="F6" i="200"/>
  <c r="E7" i="200"/>
  <c r="F10" i="200"/>
  <c r="I11" i="200"/>
  <c r="E14" i="200"/>
  <c r="F16" i="200"/>
  <c r="E19" i="200"/>
  <c r="F21" i="200"/>
  <c r="F23" i="200"/>
  <c r="F25" i="200"/>
  <c r="F27" i="200"/>
  <c r="E6" i="200"/>
  <c r="I7" i="200"/>
  <c r="E10" i="200"/>
  <c r="F13" i="200"/>
  <c r="I14" i="200"/>
  <c r="I16" i="200"/>
  <c r="F18" i="200"/>
  <c r="I19" i="200"/>
  <c r="I21" i="200"/>
  <c r="I23" i="200"/>
  <c r="I25" i="200"/>
  <c r="I27" i="200"/>
  <c r="I27" i="199"/>
  <c r="F7" i="199"/>
  <c r="I10" i="199"/>
  <c r="F12" i="199"/>
  <c r="I15" i="199"/>
  <c r="I17" i="199"/>
  <c r="F19" i="199"/>
  <c r="F22" i="199"/>
  <c r="I23" i="199"/>
  <c r="F9" i="199"/>
  <c r="I12" i="199"/>
  <c r="F14" i="199"/>
  <c r="F21" i="199"/>
  <c r="I22" i="199"/>
  <c r="F24" i="199"/>
  <c r="F26" i="199"/>
  <c r="I20" i="199"/>
  <c r="I7" i="199"/>
  <c r="I9" i="199"/>
  <c r="F11" i="199"/>
  <c r="I14" i="199"/>
  <c r="F16" i="199"/>
  <c r="F18" i="199"/>
  <c r="I19" i="199"/>
  <c r="I24" i="199"/>
  <c r="I26" i="199"/>
  <c r="F6" i="199"/>
  <c r="F13" i="199"/>
  <c r="I16" i="199"/>
  <c r="I21" i="199"/>
  <c r="F23" i="199"/>
  <c r="I25" i="199"/>
  <c r="I6" i="199"/>
  <c r="F8" i="199"/>
  <c r="F10" i="199"/>
  <c r="I11" i="199"/>
  <c r="F15" i="199"/>
  <c r="I18" i="199"/>
  <c r="F20" i="199"/>
  <c r="F25" i="199"/>
  <c r="F27" i="199"/>
  <c r="H6" i="198"/>
  <c r="I9" i="198"/>
  <c r="F11" i="198"/>
  <c r="I12" i="198"/>
  <c r="F14" i="198"/>
  <c r="F16" i="198"/>
  <c r="I17" i="198"/>
  <c r="H20" i="198"/>
  <c r="F22" i="198"/>
  <c r="F24" i="198"/>
  <c r="F26" i="198"/>
  <c r="H27" i="198"/>
  <c r="F8" i="198"/>
  <c r="I11" i="198"/>
  <c r="I14" i="198"/>
  <c r="I16" i="198"/>
  <c r="F19" i="198"/>
  <c r="I22" i="198"/>
  <c r="I24" i="198"/>
  <c r="I26" i="198"/>
  <c r="F10" i="198"/>
  <c r="F13" i="198"/>
  <c r="I19" i="198"/>
  <c r="F21" i="198"/>
  <c r="I10" i="198"/>
  <c r="I13" i="198"/>
  <c r="F15" i="198"/>
  <c r="F18" i="198"/>
  <c r="I21" i="198"/>
  <c r="F23" i="198"/>
  <c r="F25" i="198"/>
  <c r="F27" i="198"/>
  <c r="F6" i="198"/>
  <c r="I7" i="198"/>
  <c r="F12" i="198"/>
  <c r="I15" i="198"/>
  <c r="F17" i="198"/>
  <c r="I18" i="198"/>
  <c r="F20" i="198"/>
  <c r="I23" i="198"/>
  <c r="I25" i="198"/>
  <c r="E27" i="198"/>
  <c r="I6" i="198"/>
  <c r="H7" i="198"/>
  <c r="F9" i="198"/>
  <c r="E12" i="198"/>
  <c r="E17" i="198"/>
  <c r="H18" i="198"/>
  <c r="I20" i="198"/>
  <c r="I27" i="198"/>
  <c r="H6" i="197"/>
  <c r="I8" i="197"/>
  <c r="I10" i="197"/>
  <c r="I12" i="197"/>
  <c r="I14" i="197"/>
  <c r="F16" i="197"/>
  <c r="F18" i="197"/>
  <c r="F20" i="197"/>
  <c r="I27" i="197"/>
  <c r="H14" i="197"/>
  <c r="I16" i="197"/>
  <c r="I18" i="197"/>
  <c r="I20" i="197"/>
  <c r="F22" i="197"/>
  <c r="F24" i="197"/>
  <c r="F26" i="197"/>
  <c r="F7" i="197"/>
  <c r="F9" i="197"/>
  <c r="F11" i="197"/>
  <c r="F13" i="197"/>
  <c r="I22" i="197"/>
  <c r="I24" i="197"/>
  <c r="I26" i="197"/>
  <c r="I7" i="197"/>
  <c r="I9" i="197"/>
  <c r="I11" i="197"/>
  <c r="I13" i="197"/>
  <c r="F15" i="197"/>
  <c r="F17" i="197"/>
  <c r="F19" i="197"/>
  <c r="F21" i="197"/>
  <c r="I17" i="197"/>
  <c r="I19" i="197"/>
  <c r="I21" i="197"/>
  <c r="F23" i="197"/>
  <c r="F25" i="197"/>
  <c r="I6" i="197"/>
  <c r="F8" i="197"/>
  <c r="F10" i="197"/>
  <c r="F12" i="197"/>
  <c r="F14" i="197"/>
  <c r="H21" i="197"/>
  <c r="I23" i="197"/>
  <c r="I25" i="197"/>
  <c r="F27" i="197"/>
  <c r="F18" i="196"/>
  <c r="F20" i="196"/>
  <c r="F22" i="196"/>
  <c r="F24" i="196"/>
  <c r="F26" i="196"/>
  <c r="F6" i="196"/>
  <c r="I9" i="196"/>
  <c r="F13" i="196"/>
  <c r="I16" i="196"/>
  <c r="I18" i="196"/>
  <c r="I20" i="196"/>
  <c r="I22" i="196"/>
  <c r="I24" i="196"/>
  <c r="I26" i="196"/>
  <c r="D28" i="196"/>
  <c r="I6" i="196"/>
  <c r="F8" i="196"/>
  <c r="I11" i="196"/>
  <c r="F15" i="196"/>
  <c r="I8" i="196"/>
  <c r="F10" i="196"/>
  <c r="I13" i="196"/>
  <c r="I15" i="196"/>
  <c r="F17" i="196"/>
  <c r="F19" i="196"/>
  <c r="F21" i="196"/>
  <c r="F23" i="196"/>
  <c r="F25" i="196"/>
  <c r="F27" i="196"/>
  <c r="F7" i="196"/>
  <c r="I10" i="196"/>
  <c r="F12" i="196"/>
  <c r="I17" i="196"/>
  <c r="I19" i="196"/>
  <c r="I21" i="196"/>
  <c r="I23" i="196"/>
  <c r="I25" i="196"/>
  <c r="E27" i="196"/>
  <c r="I7" i="196"/>
  <c r="F9" i="196"/>
  <c r="I12" i="196"/>
  <c r="F14" i="196"/>
  <c r="F16" i="196"/>
  <c r="I27" i="196"/>
  <c r="F12" i="194"/>
  <c r="F17" i="194"/>
  <c r="I18" i="194"/>
  <c r="F24" i="194"/>
  <c r="E6" i="194"/>
  <c r="I7" i="194"/>
  <c r="F11" i="194"/>
  <c r="E12" i="194"/>
  <c r="I13" i="194"/>
  <c r="F16" i="194"/>
  <c r="E17" i="194"/>
  <c r="F21" i="194"/>
  <c r="E24" i="194"/>
  <c r="I25" i="194"/>
  <c r="F27" i="194"/>
  <c r="I6" i="194"/>
  <c r="F10" i="194"/>
  <c r="E11" i="194"/>
  <c r="I12" i="194"/>
  <c r="F15" i="194"/>
  <c r="E16" i="194"/>
  <c r="I17" i="194"/>
  <c r="F20" i="194"/>
  <c r="I21" i="194"/>
  <c r="F23" i="194"/>
  <c r="I24" i="194"/>
  <c r="E27" i="194"/>
  <c r="F9" i="194"/>
  <c r="E10" i="194"/>
  <c r="I11" i="194"/>
  <c r="E15" i="194"/>
  <c r="I16" i="194"/>
  <c r="F19" i="194"/>
  <c r="E20" i="194"/>
  <c r="I23" i="194"/>
  <c r="F26" i="194"/>
  <c r="I27" i="194"/>
  <c r="F8" i="194"/>
  <c r="E9" i="194"/>
  <c r="I10" i="194"/>
  <c r="F14" i="194"/>
  <c r="I15" i="194"/>
  <c r="E19" i="194"/>
  <c r="I20" i="194"/>
  <c r="F22" i="194"/>
  <c r="I26" i="194"/>
  <c r="F7" i="194"/>
  <c r="E8" i="194"/>
  <c r="I9" i="194"/>
  <c r="F13" i="194"/>
  <c r="I14" i="194"/>
  <c r="F18" i="194"/>
  <c r="I19" i="194"/>
  <c r="I22" i="194"/>
  <c r="F25" i="194"/>
  <c r="D28" i="194"/>
  <c r="F10" i="193"/>
  <c r="I14" i="193"/>
  <c r="I17" i="193"/>
  <c r="F19" i="193"/>
  <c r="F22" i="193"/>
  <c r="F25" i="193"/>
  <c r="I7" i="193"/>
  <c r="I10" i="193"/>
  <c r="F13" i="193"/>
  <c r="F16" i="193"/>
  <c r="I19" i="193"/>
  <c r="I22" i="193"/>
  <c r="I25" i="193"/>
  <c r="F27" i="193"/>
  <c r="F6" i="193"/>
  <c r="F9" i="193"/>
  <c r="I13" i="193"/>
  <c r="I16" i="193"/>
  <c r="F18" i="193"/>
  <c r="F21" i="193"/>
  <c r="F24" i="193"/>
  <c r="I27" i="193"/>
  <c r="I6" i="193"/>
  <c r="I9" i="193"/>
  <c r="F12" i="193"/>
  <c r="F15" i="193"/>
  <c r="I18" i="193"/>
  <c r="I21" i="193"/>
  <c r="I24" i="193"/>
  <c r="F26" i="193"/>
  <c r="F8" i="193"/>
  <c r="F11" i="193"/>
  <c r="I12" i="193"/>
  <c r="I15" i="193"/>
  <c r="F20" i="193"/>
  <c r="F23" i="193"/>
  <c r="I26" i="193"/>
  <c r="I8" i="193"/>
  <c r="F14" i="193"/>
  <c r="F17" i="193"/>
  <c r="I20" i="193"/>
  <c r="I23" i="193"/>
  <c r="I10" i="192"/>
  <c r="I16" i="192"/>
  <c r="F18" i="192"/>
  <c r="I19" i="192"/>
  <c r="F23" i="192"/>
  <c r="H24" i="192"/>
  <c r="I26" i="192"/>
  <c r="F12" i="192"/>
  <c r="I13" i="192"/>
  <c r="F15" i="192"/>
  <c r="I21" i="192"/>
  <c r="F6" i="192"/>
  <c r="I9" i="192"/>
  <c r="I18" i="192"/>
  <c r="F20" i="192"/>
  <c r="I23" i="192"/>
  <c r="F25" i="192"/>
  <c r="F27" i="192"/>
  <c r="I6" i="192"/>
  <c r="F8" i="192"/>
  <c r="F11" i="192"/>
  <c r="I12" i="192"/>
  <c r="I15" i="192"/>
  <c r="F17" i="192"/>
  <c r="I20" i="192"/>
  <c r="F22" i="192"/>
  <c r="I25" i="192"/>
  <c r="I8" i="192"/>
  <c r="F10" i="192"/>
  <c r="F14" i="192"/>
  <c r="I17" i="192"/>
  <c r="F19" i="192"/>
  <c r="I22" i="192"/>
  <c r="F24" i="192"/>
  <c r="I27" i="192"/>
  <c r="F7" i="192"/>
  <c r="I11" i="192"/>
  <c r="F13" i="192"/>
  <c r="I14" i="192"/>
  <c r="F16" i="192"/>
  <c r="F21" i="192"/>
  <c r="I24" i="192"/>
  <c r="F26" i="192"/>
  <c r="I14" i="191"/>
  <c r="I17" i="191"/>
  <c r="I20" i="191"/>
  <c r="I23" i="191"/>
  <c r="I26" i="191"/>
  <c r="I7" i="191"/>
  <c r="F10" i="191"/>
  <c r="F13" i="191"/>
  <c r="F16" i="191"/>
  <c r="F19" i="191"/>
  <c r="F22" i="191"/>
  <c r="F25" i="191"/>
  <c r="F6" i="191"/>
  <c r="F9" i="191"/>
  <c r="I10" i="191"/>
  <c r="I13" i="191"/>
  <c r="I16" i="191"/>
  <c r="I19" i="191"/>
  <c r="I22" i="191"/>
  <c r="I25" i="191"/>
  <c r="F27" i="191"/>
  <c r="I6" i="191"/>
  <c r="E9" i="191"/>
  <c r="H10" i="191"/>
  <c r="F12" i="191"/>
  <c r="H13" i="191"/>
  <c r="F15" i="191"/>
  <c r="H16" i="191"/>
  <c r="F18" i="191"/>
  <c r="H19" i="191"/>
  <c r="F21" i="191"/>
  <c r="H22" i="191"/>
  <c r="F24" i="191"/>
  <c r="H25" i="191"/>
  <c r="I27" i="191"/>
  <c r="F8" i="191"/>
  <c r="I9" i="191"/>
  <c r="I12" i="191"/>
  <c r="I15" i="191"/>
  <c r="I18" i="191"/>
  <c r="I21" i="191"/>
  <c r="I24" i="191"/>
  <c r="I8" i="191"/>
  <c r="F11" i="191"/>
  <c r="F14" i="191"/>
  <c r="F17" i="191"/>
  <c r="F20" i="191"/>
  <c r="F23" i="191"/>
  <c r="F26" i="191"/>
  <c r="F6" i="190"/>
  <c r="H7" i="190"/>
  <c r="F9" i="190"/>
  <c r="H10" i="190"/>
  <c r="F12" i="190"/>
  <c r="H13" i="190"/>
  <c r="F15" i="190"/>
  <c r="H16" i="190"/>
  <c r="F18" i="190"/>
  <c r="H19" i="190"/>
  <c r="I21" i="190"/>
  <c r="H26" i="190"/>
  <c r="I6" i="190"/>
  <c r="I9" i="190"/>
  <c r="I12" i="190"/>
  <c r="I15" i="190"/>
  <c r="I18" i="190"/>
  <c r="F23" i="190"/>
  <c r="F25" i="190"/>
  <c r="H6" i="190"/>
  <c r="F8" i="190"/>
  <c r="H9" i="190"/>
  <c r="F11" i="190"/>
  <c r="H12" i="190"/>
  <c r="F14" i="190"/>
  <c r="H15" i="190"/>
  <c r="F17" i="190"/>
  <c r="H18" i="190"/>
  <c r="F20" i="190"/>
  <c r="I23" i="190"/>
  <c r="I25" i="190"/>
  <c r="F27" i="190"/>
  <c r="I8" i="190"/>
  <c r="I14" i="190"/>
  <c r="I27" i="190"/>
  <c r="I11" i="190"/>
  <c r="I20" i="190"/>
  <c r="F7" i="190"/>
  <c r="F10" i="190"/>
  <c r="F13" i="190"/>
  <c r="F16" i="190"/>
  <c r="F19" i="190"/>
  <c r="I22" i="190"/>
  <c r="F24" i="190"/>
  <c r="F26" i="190"/>
  <c r="I7" i="190"/>
  <c r="I10" i="190"/>
  <c r="I13" i="190"/>
  <c r="I16" i="190"/>
  <c r="I19" i="190"/>
  <c r="F21" i="190"/>
  <c r="I24" i="190"/>
  <c r="I26" i="190"/>
  <c r="I19" i="189"/>
  <c r="F16" i="189"/>
  <c r="F13" i="189"/>
  <c r="F23" i="189"/>
  <c r="I6" i="189"/>
  <c r="E8" i="189"/>
  <c r="F10" i="189"/>
  <c r="I11" i="189"/>
  <c r="E13" i="189"/>
  <c r="I16" i="189"/>
  <c r="E18" i="189"/>
  <c r="I21" i="189"/>
  <c r="I23" i="189"/>
  <c r="I25" i="189"/>
  <c r="I27" i="189"/>
  <c r="F21" i="189"/>
  <c r="F6" i="189"/>
  <c r="F25" i="189"/>
  <c r="I8" i="189"/>
  <c r="I13" i="189"/>
  <c r="F15" i="189"/>
  <c r="I18" i="189"/>
  <c r="F20" i="189"/>
  <c r="F18" i="189"/>
  <c r="F7" i="189"/>
  <c r="I10" i="189"/>
  <c r="F12" i="189"/>
  <c r="I15" i="189"/>
  <c r="F17" i="189"/>
  <c r="I20" i="189"/>
  <c r="F22" i="189"/>
  <c r="F24" i="189"/>
  <c r="F26" i="189"/>
  <c r="F8" i="189"/>
  <c r="F27" i="189"/>
  <c r="I7" i="189"/>
  <c r="F9" i="189"/>
  <c r="I12" i="189"/>
  <c r="F14" i="189"/>
  <c r="I17" i="189"/>
  <c r="F19" i="189"/>
  <c r="I22" i="189"/>
  <c r="I24" i="189"/>
  <c r="I26" i="189"/>
  <c r="F6" i="188"/>
  <c r="F9" i="188"/>
  <c r="I10" i="188"/>
  <c r="F12" i="188"/>
  <c r="I18" i="188"/>
  <c r="F23" i="188"/>
  <c r="I6" i="188"/>
  <c r="I9" i="188"/>
  <c r="H10" i="188"/>
  <c r="I12" i="188"/>
  <c r="F14" i="188"/>
  <c r="H15" i="188"/>
  <c r="I17" i="188"/>
  <c r="H18" i="188"/>
  <c r="F20" i="188"/>
  <c r="I23" i="188"/>
  <c r="F25" i="188"/>
  <c r="H6" i="188"/>
  <c r="F8" i="188"/>
  <c r="H9" i="188"/>
  <c r="I14" i="188"/>
  <c r="H17" i="188"/>
  <c r="I20" i="188"/>
  <c r="F22" i="188"/>
  <c r="H23" i="188"/>
  <c r="I25" i="188"/>
  <c r="F27" i="188"/>
  <c r="I8" i="188"/>
  <c r="F11" i="188"/>
  <c r="F13" i="188"/>
  <c r="H14" i="188"/>
  <c r="F16" i="188"/>
  <c r="F19" i="188"/>
  <c r="I22" i="188"/>
  <c r="I27" i="188"/>
  <c r="F7" i="188"/>
  <c r="H8" i="188"/>
  <c r="F10" i="188"/>
  <c r="I11" i="188"/>
  <c r="I13" i="188"/>
  <c r="I16" i="188"/>
  <c r="F18" i="188"/>
  <c r="F21" i="188"/>
  <c r="H22" i="188"/>
  <c r="F24" i="188"/>
  <c r="F26" i="188"/>
  <c r="I7" i="188"/>
  <c r="H13" i="188"/>
  <c r="F15" i="188"/>
  <c r="I19" i="188"/>
  <c r="I24" i="188"/>
  <c r="I26" i="188"/>
  <c r="I25" i="187"/>
  <c r="F7" i="187"/>
  <c r="I8" i="187"/>
  <c r="F10" i="187"/>
  <c r="I11" i="187"/>
  <c r="F13" i="187"/>
  <c r="I14" i="187"/>
  <c r="F16" i="187"/>
  <c r="F22" i="187"/>
  <c r="F24" i="187"/>
  <c r="E27" i="187"/>
  <c r="I20" i="187"/>
  <c r="I16" i="187"/>
  <c r="F18" i="187"/>
  <c r="I19" i="187"/>
  <c r="F21" i="187"/>
  <c r="I22" i="187"/>
  <c r="I24" i="187"/>
  <c r="F26" i="187"/>
  <c r="I27" i="187"/>
  <c r="F27" i="187"/>
  <c r="I7" i="187"/>
  <c r="I10" i="187"/>
  <c r="F12" i="187"/>
  <c r="I13" i="187"/>
  <c r="F15" i="187"/>
  <c r="H16" i="187"/>
  <c r="E18" i="187"/>
  <c r="E21" i="187"/>
  <c r="H24" i="187"/>
  <c r="E26" i="187"/>
  <c r="F6" i="187"/>
  <c r="F9" i="187"/>
  <c r="I18" i="187"/>
  <c r="F20" i="187"/>
  <c r="I21" i="187"/>
  <c r="F23" i="187"/>
  <c r="I26" i="187"/>
  <c r="I6" i="187"/>
  <c r="F8" i="187"/>
  <c r="I9" i="187"/>
  <c r="F11" i="187"/>
  <c r="I12" i="187"/>
  <c r="I15" i="187"/>
  <c r="F17" i="187"/>
  <c r="I23" i="187"/>
  <c r="F25" i="187"/>
  <c r="I7" i="186"/>
  <c r="I10" i="186"/>
  <c r="I13" i="186"/>
  <c r="I16" i="186"/>
  <c r="I19" i="186"/>
  <c r="F21" i="186"/>
  <c r="I24" i="186"/>
  <c r="F26" i="186"/>
  <c r="F7" i="186"/>
  <c r="F10" i="186"/>
  <c r="F24" i="186"/>
  <c r="F6" i="186"/>
  <c r="F9" i="186"/>
  <c r="F12" i="186"/>
  <c r="F15" i="186"/>
  <c r="F18" i="186"/>
  <c r="I21" i="186"/>
  <c r="F23" i="186"/>
  <c r="I26" i="186"/>
  <c r="I6" i="186"/>
  <c r="I9" i="186"/>
  <c r="I12" i="186"/>
  <c r="I15" i="186"/>
  <c r="I18" i="186"/>
  <c r="F20" i="186"/>
  <c r="I23" i="186"/>
  <c r="F16" i="186"/>
  <c r="F19" i="186"/>
  <c r="F8" i="186"/>
  <c r="F11" i="186"/>
  <c r="F14" i="186"/>
  <c r="F17" i="186"/>
  <c r="I20" i="186"/>
  <c r="F25" i="186"/>
  <c r="I8" i="186"/>
  <c r="I11" i="186"/>
  <c r="I14" i="186"/>
  <c r="I17" i="186"/>
  <c r="F22" i="186"/>
  <c r="I25" i="186"/>
  <c r="F27" i="186"/>
  <c r="F24" i="185"/>
  <c r="F7" i="185"/>
  <c r="F9" i="185"/>
  <c r="F11" i="185"/>
  <c r="I18" i="185"/>
  <c r="I20" i="185"/>
  <c r="I22" i="185"/>
  <c r="I24" i="185"/>
  <c r="I26" i="185"/>
  <c r="F22" i="185"/>
  <c r="I7" i="185"/>
  <c r="I9" i="185"/>
  <c r="E11" i="185"/>
  <c r="F13" i="185"/>
  <c r="F15" i="185"/>
  <c r="F17" i="185"/>
  <c r="I11" i="185"/>
  <c r="I13" i="185"/>
  <c r="I15" i="185"/>
  <c r="E17" i="185"/>
  <c r="F19" i="185"/>
  <c r="F21" i="185"/>
  <c r="F23" i="185"/>
  <c r="F25" i="185"/>
  <c r="F27" i="185"/>
  <c r="F20" i="185"/>
  <c r="F6" i="185"/>
  <c r="F8" i="185"/>
  <c r="F10" i="185"/>
  <c r="I17" i="185"/>
  <c r="I19" i="185"/>
  <c r="I21" i="185"/>
  <c r="I23" i="185"/>
  <c r="I25" i="185"/>
  <c r="I27" i="185"/>
  <c r="F26" i="185"/>
  <c r="I6" i="185"/>
  <c r="I8" i="185"/>
  <c r="I10" i="185"/>
  <c r="F12" i="185"/>
  <c r="F14" i="185"/>
  <c r="F16" i="185"/>
  <c r="I20" i="184"/>
  <c r="I10" i="184"/>
  <c r="F12" i="184"/>
  <c r="I15" i="184"/>
  <c r="F17" i="184"/>
  <c r="F19" i="184"/>
  <c r="I24" i="184"/>
  <c r="I26" i="184"/>
  <c r="D28" i="184"/>
  <c r="I22" i="184"/>
  <c r="F7" i="184"/>
  <c r="I12" i="184"/>
  <c r="F14" i="184"/>
  <c r="I17" i="184"/>
  <c r="I19" i="184"/>
  <c r="F21" i="184"/>
  <c r="F24" i="184"/>
  <c r="I7" i="184"/>
  <c r="F9" i="184"/>
  <c r="F11" i="184"/>
  <c r="I14" i="184"/>
  <c r="F16" i="184"/>
  <c r="I21" i="184"/>
  <c r="F23" i="184"/>
  <c r="F25" i="184"/>
  <c r="F27" i="184"/>
  <c r="F15" i="184"/>
  <c r="F6" i="184"/>
  <c r="I9" i="184"/>
  <c r="I11" i="184"/>
  <c r="F13" i="184"/>
  <c r="I16" i="184"/>
  <c r="F18" i="184"/>
  <c r="I23" i="184"/>
  <c r="I25" i="184"/>
  <c r="I27" i="184"/>
  <c r="F26" i="184"/>
  <c r="I6" i="184"/>
  <c r="F8" i="184"/>
  <c r="I13" i="184"/>
  <c r="I18" i="184"/>
  <c r="F20" i="184"/>
  <c r="F22" i="184"/>
  <c r="I14" i="183"/>
  <c r="F18" i="183"/>
  <c r="I24" i="183"/>
  <c r="H8" i="183"/>
  <c r="F10" i="183"/>
  <c r="I11" i="183"/>
  <c r="F13" i="183"/>
  <c r="I16" i="183"/>
  <c r="I19" i="183"/>
  <c r="F21" i="183"/>
  <c r="F23" i="183"/>
  <c r="D28" i="183"/>
  <c r="F16" i="183"/>
  <c r="I26" i="183"/>
  <c r="F6" i="183"/>
  <c r="I7" i="183"/>
  <c r="F15" i="183"/>
  <c r="I18" i="183"/>
  <c r="I21" i="183"/>
  <c r="F25" i="183"/>
  <c r="F27" i="183"/>
  <c r="F9" i="183"/>
  <c r="I10" i="183"/>
  <c r="F12" i="183"/>
  <c r="I13" i="183"/>
  <c r="F17" i="183"/>
  <c r="F20" i="183"/>
  <c r="I23" i="183"/>
  <c r="I6" i="183"/>
  <c r="F8" i="183"/>
  <c r="I15" i="183"/>
  <c r="I17" i="183"/>
  <c r="F22" i="183"/>
  <c r="I9" i="183"/>
  <c r="F11" i="183"/>
  <c r="I12" i="183"/>
  <c r="F14" i="183"/>
  <c r="F19" i="183"/>
  <c r="I20" i="183"/>
  <c r="I22" i="183"/>
  <c r="F24" i="183"/>
  <c r="F26" i="183"/>
  <c r="I27" i="183"/>
  <c r="I12" i="182"/>
  <c r="F16" i="182"/>
  <c r="I18" i="182"/>
  <c r="F22" i="182"/>
  <c r="F26" i="182"/>
  <c r="F9" i="182"/>
  <c r="I11" i="182"/>
  <c r="F15" i="182"/>
  <c r="I17" i="182"/>
  <c r="F21" i="182"/>
  <c r="F25" i="182"/>
  <c r="I26" i="182"/>
  <c r="F8" i="182"/>
  <c r="I10" i="182"/>
  <c r="F14" i="182"/>
  <c r="I16" i="182"/>
  <c r="F24" i="182"/>
  <c r="E25" i="182"/>
  <c r="I22" i="182"/>
  <c r="F7" i="182"/>
  <c r="E8" i="182"/>
  <c r="I9" i="182"/>
  <c r="H10" i="182"/>
  <c r="F13" i="182"/>
  <c r="E14" i="182"/>
  <c r="I15" i="182"/>
  <c r="H16" i="182"/>
  <c r="F19" i="182"/>
  <c r="E20" i="182"/>
  <c r="I21" i="182"/>
  <c r="E24" i="182"/>
  <c r="I25" i="182"/>
  <c r="F27" i="182"/>
  <c r="F6" i="182"/>
  <c r="I8" i="182"/>
  <c r="F12" i="182"/>
  <c r="I14" i="182"/>
  <c r="F18" i="182"/>
  <c r="I20" i="182"/>
  <c r="F23" i="182"/>
  <c r="I24" i="182"/>
  <c r="I27" i="182"/>
  <c r="F20" i="182"/>
  <c r="I7" i="182"/>
  <c r="F11" i="182"/>
  <c r="I13" i="182"/>
  <c r="F17" i="182"/>
  <c r="I19" i="182"/>
  <c r="I23" i="182"/>
  <c r="I22" i="181"/>
  <c r="I8" i="181"/>
  <c r="F13" i="181"/>
  <c r="I14" i="181"/>
  <c r="I19" i="181"/>
  <c r="I21" i="181"/>
  <c r="I24" i="181"/>
  <c r="F26" i="181"/>
  <c r="F16" i="181"/>
  <c r="F7" i="181"/>
  <c r="F10" i="181"/>
  <c r="I11" i="181"/>
  <c r="I13" i="181"/>
  <c r="I16" i="181"/>
  <c r="F18" i="181"/>
  <c r="F23" i="181"/>
  <c r="I26" i="181"/>
  <c r="F21" i="181"/>
  <c r="I7" i="181"/>
  <c r="F9" i="181"/>
  <c r="E10" i="181"/>
  <c r="F15" i="181"/>
  <c r="I18" i="181"/>
  <c r="F20" i="181"/>
  <c r="I23" i="181"/>
  <c r="F25" i="181"/>
  <c r="F6" i="181"/>
  <c r="E9" i="181"/>
  <c r="I10" i="181"/>
  <c r="F12" i="181"/>
  <c r="I15" i="181"/>
  <c r="F17" i="181"/>
  <c r="I20" i="181"/>
  <c r="F22" i="181"/>
  <c r="E25" i="181"/>
  <c r="F27" i="181"/>
  <c r="I17" i="181"/>
  <c r="E6" i="181"/>
  <c r="F8" i="181"/>
  <c r="I9" i="181"/>
  <c r="I12" i="181"/>
  <c r="F14" i="181"/>
  <c r="E17" i="181"/>
  <c r="F19" i="181"/>
  <c r="E22" i="181"/>
  <c r="F24" i="181"/>
  <c r="I25" i="181"/>
  <c r="I27" i="181"/>
  <c r="F21" i="180"/>
  <c r="H6" i="180"/>
  <c r="I12" i="180"/>
  <c r="I18" i="180"/>
  <c r="I21" i="180"/>
  <c r="H25" i="180"/>
  <c r="F7" i="180"/>
  <c r="I8" i="180"/>
  <c r="I11" i="180"/>
  <c r="I14" i="180"/>
  <c r="I17" i="180"/>
  <c r="I20" i="180"/>
  <c r="I23" i="180"/>
  <c r="F26" i="180"/>
  <c r="F12" i="180"/>
  <c r="F15" i="180"/>
  <c r="F27" i="180"/>
  <c r="I9" i="180"/>
  <c r="I15" i="180"/>
  <c r="I27" i="180"/>
  <c r="H8" i="180"/>
  <c r="F10" i="180"/>
  <c r="H11" i="180"/>
  <c r="F13" i="180"/>
  <c r="H14" i="180"/>
  <c r="F16" i="180"/>
  <c r="H17" i="180"/>
  <c r="F19" i="180"/>
  <c r="H20" i="180"/>
  <c r="F22" i="180"/>
  <c r="H23" i="180"/>
  <c r="F25" i="180"/>
  <c r="I26" i="180"/>
  <c r="G28" i="180"/>
  <c r="F18" i="180"/>
  <c r="F24" i="180"/>
  <c r="I25" i="180"/>
  <c r="I24" i="180"/>
  <c r="F6" i="180"/>
  <c r="I7" i="180"/>
  <c r="I10" i="180"/>
  <c r="I13" i="180"/>
  <c r="I16" i="180"/>
  <c r="I19" i="180"/>
  <c r="I22" i="180"/>
  <c r="F8" i="180"/>
  <c r="H9" i="180"/>
  <c r="F11" i="180"/>
  <c r="H12" i="180"/>
  <c r="F14" i="180"/>
  <c r="H15" i="180"/>
  <c r="F17" i="180"/>
  <c r="H18" i="180"/>
  <c r="F20" i="180"/>
  <c r="H21" i="180"/>
  <c r="F23" i="180"/>
  <c r="H24" i="180"/>
  <c r="H27" i="180"/>
  <c r="I14" i="179"/>
  <c r="F16" i="179"/>
  <c r="F18" i="179"/>
  <c r="F20" i="179"/>
  <c r="F22" i="179"/>
  <c r="F24" i="179"/>
  <c r="F26" i="179"/>
  <c r="I7" i="179"/>
  <c r="F9" i="179"/>
  <c r="F11" i="179"/>
  <c r="I16" i="179"/>
  <c r="I18" i="179"/>
  <c r="I20" i="179"/>
  <c r="I22" i="179"/>
  <c r="I24" i="179"/>
  <c r="I26" i="179"/>
  <c r="I9" i="179"/>
  <c r="E11" i="179"/>
  <c r="F13" i="179"/>
  <c r="F6" i="179"/>
  <c r="F8" i="179"/>
  <c r="I11" i="179"/>
  <c r="I13" i="179"/>
  <c r="F15" i="179"/>
  <c r="F17" i="179"/>
  <c r="F19" i="179"/>
  <c r="F21" i="179"/>
  <c r="F23" i="179"/>
  <c r="F25" i="179"/>
  <c r="F27" i="179"/>
  <c r="I6" i="179"/>
  <c r="I8" i="179"/>
  <c r="F10" i="179"/>
  <c r="I15" i="179"/>
  <c r="I17" i="179"/>
  <c r="I19" i="179"/>
  <c r="I21" i="179"/>
  <c r="I23" i="179"/>
  <c r="I25" i="179"/>
  <c r="I27" i="179"/>
  <c r="I10" i="179"/>
  <c r="F12" i="179"/>
  <c r="F14" i="179"/>
  <c r="I9" i="178"/>
  <c r="F12" i="178"/>
  <c r="I13" i="178"/>
  <c r="I16" i="178"/>
  <c r="F25" i="178"/>
  <c r="F11" i="178"/>
  <c r="I12" i="178"/>
  <c r="F15" i="178"/>
  <c r="F18" i="178"/>
  <c r="I19" i="178"/>
  <c r="F22" i="178"/>
  <c r="I25" i="178"/>
  <c r="F27" i="178"/>
  <c r="F7" i="178"/>
  <c r="I8" i="178"/>
  <c r="I15" i="178"/>
  <c r="I18" i="178"/>
  <c r="F21" i="178"/>
  <c r="I22" i="178"/>
  <c r="F24" i="178"/>
  <c r="I7" i="178"/>
  <c r="F10" i="178"/>
  <c r="I11" i="178"/>
  <c r="F14" i="178"/>
  <c r="F17" i="178"/>
  <c r="I24" i="178"/>
  <c r="I27" i="178"/>
  <c r="F6" i="178"/>
  <c r="I10" i="178"/>
  <c r="F13" i="178"/>
  <c r="I14" i="178"/>
  <c r="I17" i="178"/>
  <c r="F20" i="178"/>
  <c r="I21" i="178"/>
  <c r="F26" i="178"/>
  <c r="I6" i="178"/>
  <c r="F9" i="178"/>
  <c r="F16" i="178"/>
  <c r="F19" i="178"/>
  <c r="I20" i="178"/>
  <c r="F23" i="178"/>
  <c r="I26" i="178"/>
  <c r="D28" i="178"/>
  <c r="I13" i="177"/>
  <c r="I19" i="177"/>
  <c r="I21" i="177"/>
  <c r="I26" i="177"/>
  <c r="F6" i="177"/>
  <c r="I7" i="177"/>
  <c r="F9" i="177"/>
  <c r="F12" i="177"/>
  <c r="I18" i="177"/>
  <c r="F23" i="177"/>
  <c r="I9" i="177"/>
  <c r="I12" i="177"/>
  <c r="I15" i="177"/>
  <c r="F17" i="177"/>
  <c r="F20" i="177"/>
  <c r="I23" i="177"/>
  <c r="F25" i="177"/>
  <c r="I6" i="177"/>
  <c r="F8" i="177"/>
  <c r="F11" i="177"/>
  <c r="F14" i="177"/>
  <c r="I17" i="177"/>
  <c r="I20" i="177"/>
  <c r="F22" i="177"/>
  <c r="I25" i="177"/>
  <c r="F27" i="177"/>
  <c r="I8" i="177"/>
  <c r="F10" i="177"/>
  <c r="F13" i="177"/>
  <c r="I14" i="177"/>
  <c r="F16" i="177"/>
  <c r="F19" i="177"/>
  <c r="F24" i="177"/>
  <c r="E27" i="177"/>
  <c r="F7" i="177"/>
  <c r="I11" i="177"/>
  <c r="I16" i="177"/>
  <c r="F18" i="177"/>
  <c r="F21" i="177"/>
  <c r="I22" i="177"/>
  <c r="I24" i="177"/>
  <c r="F26" i="177"/>
  <c r="I27" i="177"/>
  <c r="I23" i="176"/>
  <c r="I7" i="176"/>
  <c r="H10" i="176"/>
  <c r="F12" i="176"/>
  <c r="I15" i="176"/>
  <c r="F17" i="176"/>
  <c r="H18" i="176"/>
  <c r="F22" i="176"/>
  <c r="I25" i="176"/>
  <c r="F27" i="176"/>
  <c r="F9" i="176"/>
  <c r="I12" i="176"/>
  <c r="F14" i="176"/>
  <c r="H15" i="176"/>
  <c r="I17" i="176"/>
  <c r="I20" i="176"/>
  <c r="I22" i="176"/>
  <c r="F24" i="176"/>
  <c r="H25" i="176"/>
  <c r="I27" i="176"/>
  <c r="I18" i="176"/>
  <c r="F6" i="176"/>
  <c r="F8" i="176"/>
  <c r="I9" i="176"/>
  <c r="F11" i="176"/>
  <c r="I14" i="176"/>
  <c r="H17" i="176"/>
  <c r="F19" i="176"/>
  <c r="H22" i="176"/>
  <c r="I24" i="176"/>
  <c r="H27" i="176"/>
  <c r="I6" i="176"/>
  <c r="I11" i="176"/>
  <c r="F13" i="176"/>
  <c r="F16" i="176"/>
  <c r="I19" i="176"/>
  <c r="F21" i="176"/>
  <c r="F26" i="176"/>
  <c r="I13" i="176"/>
  <c r="F20" i="176"/>
  <c r="I8" i="176"/>
  <c r="F10" i="176"/>
  <c r="H11" i="176"/>
  <c r="F15" i="176"/>
  <c r="I16" i="176"/>
  <c r="F18" i="176"/>
  <c r="I21" i="176"/>
  <c r="F23" i="176"/>
  <c r="F25" i="176"/>
  <c r="I26" i="176"/>
  <c r="I10" i="175"/>
  <c r="F12" i="175"/>
  <c r="F15" i="175"/>
  <c r="F17" i="175"/>
  <c r="I22" i="175"/>
  <c r="F24" i="175"/>
  <c r="F7" i="175"/>
  <c r="I15" i="175"/>
  <c r="I17" i="175"/>
  <c r="F19" i="175"/>
  <c r="I24" i="175"/>
  <c r="F26" i="175"/>
  <c r="I7" i="175"/>
  <c r="I9" i="175"/>
  <c r="F14" i="175"/>
  <c r="I19" i="175"/>
  <c r="F21" i="175"/>
  <c r="I26" i="175"/>
  <c r="F6" i="175"/>
  <c r="F11" i="175"/>
  <c r="I14" i="175"/>
  <c r="F16" i="175"/>
  <c r="I21" i="175"/>
  <c r="F23" i="175"/>
  <c r="F25" i="175"/>
  <c r="I6" i="175"/>
  <c r="F8" i="175"/>
  <c r="I11" i="175"/>
  <c r="F13" i="175"/>
  <c r="I16" i="175"/>
  <c r="F18" i="175"/>
  <c r="F20" i="175"/>
  <c r="I23" i="175"/>
  <c r="I25" i="175"/>
  <c r="F27" i="175"/>
  <c r="I8" i="175"/>
  <c r="F10" i="175"/>
  <c r="I13" i="175"/>
  <c r="I18" i="175"/>
  <c r="I20" i="175"/>
  <c r="F22" i="175"/>
  <c r="I27" i="175"/>
  <c r="F8" i="174"/>
  <c r="I9" i="174"/>
  <c r="I12" i="174"/>
  <c r="I15" i="174"/>
  <c r="F18" i="174"/>
  <c r="I21" i="174"/>
  <c r="I26" i="174"/>
  <c r="F11" i="174"/>
  <c r="F14" i="174"/>
  <c r="F25" i="174"/>
  <c r="F7" i="174"/>
  <c r="I8" i="174"/>
  <c r="I11" i="174"/>
  <c r="I14" i="174"/>
  <c r="F17" i="174"/>
  <c r="F20" i="174"/>
  <c r="I23" i="174"/>
  <c r="I25" i="174"/>
  <c r="F27" i="174"/>
  <c r="I7" i="174"/>
  <c r="F10" i="174"/>
  <c r="F13" i="174"/>
  <c r="F16" i="174"/>
  <c r="I17" i="174"/>
  <c r="I20" i="174"/>
  <c r="F22" i="174"/>
  <c r="E27" i="174"/>
  <c r="F6" i="174"/>
  <c r="I10" i="174"/>
  <c r="I13" i="174"/>
  <c r="E16" i="174"/>
  <c r="F19" i="174"/>
  <c r="I22" i="174"/>
  <c r="F24" i="174"/>
  <c r="I27" i="174"/>
  <c r="I6" i="174"/>
  <c r="F9" i="174"/>
  <c r="F12" i="174"/>
  <c r="F15" i="174"/>
  <c r="I16" i="174"/>
  <c r="I19" i="174"/>
  <c r="F21" i="174"/>
  <c r="I24" i="174"/>
  <c r="F26" i="174"/>
  <c r="F8" i="173"/>
  <c r="I10" i="173"/>
  <c r="H11" i="173"/>
  <c r="F14" i="173"/>
  <c r="I16" i="173"/>
  <c r="H20" i="173"/>
  <c r="F23" i="173"/>
  <c r="H24" i="173"/>
  <c r="I27" i="173"/>
  <c r="F7" i="173"/>
  <c r="I9" i="173"/>
  <c r="H10" i="173"/>
  <c r="F13" i="173"/>
  <c r="I15" i="173"/>
  <c r="H16" i="173"/>
  <c r="F18" i="173"/>
  <c r="I19" i="173"/>
  <c r="F22" i="173"/>
  <c r="I23" i="173"/>
  <c r="F26" i="173"/>
  <c r="F6" i="173"/>
  <c r="I8" i="173"/>
  <c r="H9" i="173"/>
  <c r="F12" i="173"/>
  <c r="I14" i="173"/>
  <c r="H15" i="173"/>
  <c r="I18" i="173"/>
  <c r="H19" i="173"/>
  <c r="F21" i="173"/>
  <c r="H23" i="173"/>
  <c r="F25" i="173"/>
  <c r="I26" i="173"/>
  <c r="I13" i="173"/>
  <c r="F17" i="173"/>
  <c r="I6" i="173"/>
  <c r="H7" i="173"/>
  <c r="F10" i="173"/>
  <c r="I12" i="173"/>
  <c r="H13" i="173"/>
  <c r="F16" i="173"/>
  <c r="I17" i="173"/>
  <c r="F20" i="173"/>
  <c r="I21" i="173"/>
  <c r="H22" i="173"/>
  <c r="F24" i="173"/>
  <c r="I25" i="173"/>
  <c r="F27" i="173"/>
  <c r="H6" i="173"/>
  <c r="F9" i="173"/>
  <c r="I11" i="173"/>
  <c r="H12" i="173"/>
  <c r="F15" i="173"/>
  <c r="H17" i="173"/>
  <c r="F19" i="173"/>
  <c r="I20" i="173"/>
  <c r="H21" i="173"/>
  <c r="I24" i="173"/>
  <c r="H25" i="173"/>
  <c r="E27" i="173"/>
  <c r="I12" i="172"/>
  <c r="I15" i="172"/>
  <c r="F18" i="172"/>
  <c r="I22" i="172"/>
  <c r="I25" i="172"/>
  <c r="E7" i="172"/>
  <c r="F10" i="172"/>
  <c r="I11" i="172"/>
  <c r="F14" i="172"/>
  <c r="I18" i="172"/>
  <c r="F21" i="172"/>
  <c r="F24" i="172"/>
  <c r="F27" i="172"/>
  <c r="F6" i="172"/>
  <c r="I7" i="172"/>
  <c r="I10" i="172"/>
  <c r="I14" i="172"/>
  <c r="F17" i="172"/>
  <c r="F20" i="172"/>
  <c r="I21" i="172"/>
  <c r="I24" i="172"/>
  <c r="I27" i="172"/>
  <c r="I6" i="172"/>
  <c r="F9" i="172"/>
  <c r="F13" i="172"/>
  <c r="F16" i="172"/>
  <c r="I17" i="172"/>
  <c r="E20" i="172"/>
  <c r="F23" i="172"/>
  <c r="F26" i="172"/>
  <c r="H27" i="172"/>
  <c r="I9" i="172"/>
  <c r="F12" i="172"/>
  <c r="I13" i="172"/>
  <c r="E16" i="172"/>
  <c r="F19" i="172"/>
  <c r="I20" i="172"/>
  <c r="I23" i="172"/>
  <c r="I26" i="172"/>
  <c r="F8" i="172"/>
  <c r="F11" i="172"/>
  <c r="E12" i="172"/>
  <c r="F15" i="172"/>
  <c r="I16" i="172"/>
  <c r="I19" i="172"/>
  <c r="F22" i="172"/>
  <c r="F25" i="172"/>
  <c r="H26" i="172"/>
  <c r="I10" i="171"/>
  <c r="I14" i="171"/>
  <c r="F16" i="171"/>
  <c r="F23" i="171"/>
  <c r="E26" i="171"/>
  <c r="E8" i="171"/>
  <c r="I9" i="171"/>
  <c r="E12" i="171"/>
  <c r="I13" i="171"/>
  <c r="E16" i="171"/>
  <c r="I17" i="171"/>
  <c r="I20" i="171"/>
  <c r="I23" i="171"/>
  <c r="F25" i="171"/>
  <c r="I26" i="171"/>
  <c r="I6" i="171"/>
  <c r="F12" i="171"/>
  <c r="I21" i="171"/>
  <c r="F7" i="171"/>
  <c r="I8" i="171"/>
  <c r="F11" i="171"/>
  <c r="I12" i="171"/>
  <c r="F15" i="171"/>
  <c r="I16" i="171"/>
  <c r="F19" i="171"/>
  <c r="I25" i="171"/>
  <c r="E7" i="171"/>
  <c r="E11" i="171"/>
  <c r="E15" i="171"/>
  <c r="I19" i="171"/>
  <c r="F22" i="171"/>
  <c r="F24" i="171"/>
  <c r="F27" i="171"/>
  <c r="F6" i="171"/>
  <c r="I7" i="171"/>
  <c r="F10" i="171"/>
  <c r="I11" i="171"/>
  <c r="F14" i="171"/>
  <c r="I15" i="171"/>
  <c r="F18" i="171"/>
  <c r="F21" i="171"/>
  <c r="I22" i="171"/>
  <c r="I24" i="171"/>
  <c r="I27" i="171"/>
  <c r="E6" i="171"/>
  <c r="F9" i="171"/>
  <c r="E10" i="171"/>
  <c r="F13" i="171"/>
  <c r="E14" i="171"/>
  <c r="F17" i="171"/>
  <c r="E18" i="171"/>
  <c r="F20" i="171"/>
  <c r="E21" i="171"/>
  <c r="F26" i="171"/>
  <c r="I6" i="170"/>
  <c r="I10" i="170"/>
  <c r="F13" i="170"/>
  <c r="F16" i="170"/>
  <c r="F26" i="170"/>
  <c r="F9" i="170"/>
  <c r="I13" i="170"/>
  <c r="I26" i="170"/>
  <c r="I24" i="170"/>
  <c r="F8" i="170"/>
  <c r="I9" i="170"/>
  <c r="F12" i="170"/>
  <c r="F15" i="170"/>
  <c r="F18" i="170"/>
  <c r="I19" i="170"/>
  <c r="F21" i="170"/>
  <c r="I16" i="170"/>
  <c r="F7" i="170"/>
  <c r="F11" i="170"/>
  <c r="I12" i="170"/>
  <c r="I15" i="170"/>
  <c r="I18" i="170"/>
  <c r="I21" i="170"/>
  <c r="F23" i="170"/>
  <c r="F25" i="170"/>
  <c r="I8" i="170"/>
  <c r="F14" i="170"/>
  <c r="F17" i="170"/>
  <c r="I23" i="170"/>
  <c r="I25" i="170"/>
  <c r="F27" i="170"/>
  <c r="F6" i="170"/>
  <c r="I7" i="170"/>
  <c r="F10" i="170"/>
  <c r="I11" i="170"/>
  <c r="I14" i="170"/>
  <c r="I17" i="170"/>
  <c r="F20" i="170"/>
  <c r="F22" i="170"/>
  <c r="I27" i="170"/>
  <c r="I12" i="169"/>
  <c r="F24" i="169"/>
  <c r="F16" i="169"/>
  <c r="F26" i="169"/>
  <c r="I6" i="169"/>
  <c r="F8" i="169"/>
  <c r="F13" i="169"/>
  <c r="I14" i="169"/>
  <c r="F19" i="169"/>
  <c r="F21" i="169"/>
  <c r="I26" i="169"/>
  <c r="I27" i="169"/>
  <c r="I9" i="169"/>
  <c r="I22" i="169"/>
  <c r="F10" i="169"/>
  <c r="I11" i="169"/>
  <c r="I16" i="169"/>
  <c r="I19" i="169"/>
  <c r="I21" i="169"/>
  <c r="F23" i="169"/>
  <c r="F25" i="169"/>
  <c r="F14" i="169"/>
  <c r="I20" i="169"/>
  <c r="F11" i="169"/>
  <c r="I17" i="169"/>
  <c r="F7" i="169"/>
  <c r="I8" i="169"/>
  <c r="I13" i="169"/>
  <c r="F15" i="169"/>
  <c r="F18" i="169"/>
  <c r="I23" i="169"/>
  <c r="F27" i="169"/>
  <c r="I18" i="169"/>
  <c r="F6" i="169"/>
  <c r="I24" i="169"/>
  <c r="I10" i="169"/>
  <c r="F12" i="169"/>
  <c r="I15" i="169"/>
  <c r="F17" i="169"/>
  <c r="F20" i="169"/>
  <c r="F22" i="169"/>
  <c r="I25" i="169"/>
  <c r="E27" i="169"/>
  <c r="I11" i="168"/>
  <c r="I14" i="168"/>
  <c r="I17" i="168"/>
  <c r="I20" i="168"/>
  <c r="I23" i="168"/>
  <c r="F7" i="168"/>
  <c r="H8" i="168"/>
  <c r="F10" i="168"/>
  <c r="H11" i="168"/>
  <c r="F13" i="168"/>
  <c r="H14" i="168"/>
  <c r="F16" i="168"/>
  <c r="H17" i="168"/>
  <c r="F19" i="168"/>
  <c r="H20" i="168"/>
  <c r="F22" i="168"/>
  <c r="H23" i="168"/>
  <c r="I25" i="168"/>
  <c r="F27" i="168"/>
  <c r="I7" i="168"/>
  <c r="I10" i="168"/>
  <c r="I13" i="168"/>
  <c r="I16" i="168"/>
  <c r="I19" i="168"/>
  <c r="I22" i="168"/>
  <c r="I27" i="168"/>
  <c r="F6" i="168"/>
  <c r="H7" i="168"/>
  <c r="F9" i="168"/>
  <c r="H10" i="168"/>
  <c r="F12" i="168"/>
  <c r="H13" i="168"/>
  <c r="F15" i="168"/>
  <c r="H16" i="168"/>
  <c r="F18" i="168"/>
  <c r="H19" i="168"/>
  <c r="F21" i="168"/>
  <c r="H22" i="168"/>
  <c r="F24" i="168"/>
  <c r="F26" i="168"/>
  <c r="I6" i="168"/>
  <c r="I9" i="168"/>
  <c r="I12" i="168"/>
  <c r="I15" i="168"/>
  <c r="I18" i="168"/>
  <c r="I21" i="168"/>
  <c r="I24" i="168"/>
  <c r="I26" i="168"/>
  <c r="G28" i="168"/>
  <c r="H6" i="168"/>
  <c r="F8" i="168"/>
  <c r="H9" i="168"/>
  <c r="F11" i="168"/>
  <c r="H12" i="168"/>
  <c r="F14" i="168"/>
  <c r="H15" i="168"/>
  <c r="F17" i="168"/>
  <c r="H18" i="168"/>
  <c r="F20" i="168"/>
  <c r="H21" i="168"/>
  <c r="F23" i="168"/>
  <c r="H26" i="168"/>
  <c r="F6" i="167"/>
  <c r="I7" i="167"/>
  <c r="F9" i="167"/>
  <c r="I10" i="167"/>
  <c r="F12" i="167"/>
  <c r="I13" i="167"/>
  <c r="F15" i="167"/>
  <c r="I16" i="167"/>
  <c r="F18" i="167"/>
  <c r="I24" i="167"/>
  <c r="I26" i="167"/>
  <c r="E6" i="167"/>
  <c r="E9" i="167"/>
  <c r="E12" i="167"/>
  <c r="E15" i="167"/>
  <c r="E18" i="167"/>
  <c r="F20" i="167"/>
  <c r="I21" i="167"/>
  <c r="F23" i="167"/>
  <c r="I6" i="167"/>
  <c r="F8" i="167"/>
  <c r="I9" i="167"/>
  <c r="F11" i="167"/>
  <c r="I12" i="167"/>
  <c r="F14" i="167"/>
  <c r="I15" i="167"/>
  <c r="F17" i="167"/>
  <c r="I18" i="167"/>
  <c r="E20" i="167"/>
  <c r="E23" i="167"/>
  <c r="F25" i="167"/>
  <c r="F27" i="167"/>
  <c r="E8" i="167"/>
  <c r="E11" i="167"/>
  <c r="E14" i="167"/>
  <c r="E17" i="167"/>
  <c r="I20" i="167"/>
  <c r="F22" i="167"/>
  <c r="I23" i="167"/>
  <c r="I25" i="167"/>
  <c r="E27" i="167"/>
  <c r="F7" i="167"/>
  <c r="I8" i="167"/>
  <c r="F10" i="167"/>
  <c r="I11" i="167"/>
  <c r="F13" i="167"/>
  <c r="I14" i="167"/>
  <c r="F16" i="167"/>
  <c r="I17" i="167"/>
  <c r="F19" i="167"/>
  <c r="E22" i="167"/>
  <c r="I27" i="167"/>
  <c r="I8" i="166"/>
  <c r="I11" i="166"/>
  <c r="I14" i="166"/>
  <c r="I17" i="166"/>
  <c r="I20" i="166"/>
  <c r="I23" i="166"/>
  <c r="F25" i="166"/>
  <c r="F15" i="166"/>
  <c r="F21" i="166"/>
  <c r="F8" i="166"/>
  <c r="F7" i="166"/>
  <c r="F10" i="166"/>
  <c r="F13" i="166"/>
  <c r="F16" i="166"/>
  <c r="F19" i="166"/>
  <c r="F22" i="166"/>
  <c r="I25" i="166"/>
  <c r="F27" i="166"/>
  <c r="F12" i="166"/>
  <c r="I7" i="166"/>
  <c r="I10" i="166"/>
  <c r="I13" i="166"/>
  <c r="I16" i="166"/>
  <c r="I19" i="166"/>
  <c r="I22" i="166"/>
  <c r="F24" i="166"/>
  <c r="I27" i="166"/>
  <c r="F9" i="166"/>
  <c r="F18" i="166"/>
  <c r="I6" i="166"/>
  <c r="I9" i="166"/>
  <c r="I12" i="166"/>
  <c r="I15" i="166"/>
  <c r="I18" i="166"/>
  <c r="I21" i="166"/>
  <c r="F26" i="166"/>
  <c r="F11" i="166"/>
  <c r="F14" i="166"/>
  <c r="F17" i="166"/>
  <c r="F20" i="166"/>
  <c r="F23" i="166"/>
  <c r="I26" i="166"/>
  <c r="I25" i="165"/>
  <c r="F15" i="165"/>
  <c r="F11" i="165"/>
  <c r="I12" i="165"/>
  <c r="F14" i="165"/>
  <c r="I15" i="165"/>
  <c r="F17" i="165"/>
  <c r="I18" i="165"/>
  <c r="F20" i="165"/>
  <c r="I21" i="165"/>
  <c r="F23" i="165"/>
  <c r="I26" i="165"/>
  <c r="D28" i="165"/>
  <c r="F21" i="165"/>
  <c r="F7" i="165"/>
  <c r="I8" i="165"/>
  <c r="I23" i="165"/>
  <c r="F25" i="165"/>
  <c r="F9" i="165"/>
  <c r="F24" i="165"/>
  <c r="I10" i="165"/>
  <c r="I22" i="165"/>
  <c r="F10" i="165"/>
  <c r="I11" i="165"/>
  <c r="F13" i="165"/>
  <c r="I14" i="165"/>
  <c r="F16" i="165"/>
  <c r="I17" i="165"/>
  <c r="F19" i="165"/>
  <c r="I20" i="165"/>
  <c r="F22" i="165"/>
  <c r="F27" i="165"/>
  <c r="F12" i="165"/>
  <c r="I16" i="165"/>
  <c r="F18" i="165"/>
  <c r="I19" i="165"/>
  <c r="I27" i="165"/>
  <c r="I13" i="165"/>
  <c r="I6" i="165"/>
  <c r="F8" i="165"/>
  <c r="I9" i="165"/>
  <c r="I24" i="165"/>
  <c r="F26" i="165"/>
  <c r="F19" i="164"/>
  <c r="I20" i="164"/>
  <c r="I23" i="164"/>
  <c r="F26" i="164"/>
  <c r="I6" i="164"/>
  <c r="I9" i="164"/>
  <c r="H13" i="164"/>
  <c r="F15" i="164"/>
  <c r="I16" i="164"/>
  <c r="I19" i="164"/>
  <c r="H20" i="164"/>
  <c r="F22" i="164"/>
  <c r="H23" i="164"/>
  <c r="I26" i="164"/>
  <c r="F8" i="164"/>
  <c r="F11" i="164"/>
  <c r="I12" i="164"/>
  <c r="I15" i="164"/>
  <c r="F18" i="164"/>
  <c r="I22" i="164"/>
  <c r="F25" i="164"/>
  <c r="I8" i="164"/>
  <c r="I11" i="164"/>
  <c r="F14" i="164"/>
  <c r="I18" i="164"/>
  <c r="F21" i="164"/>
  <c r="F24" i="164"/>
  <c r="I25" i="164"/>
  <c r="F27" i="164"/>
  <c r="F7" i="164"/>
  <c r="H8" i="164"/>
  <c r="F10" i="164"/>
  <c r="H11" i="164"/>
  <c r="I14" i="164"/>
  <c r="F17" i="164"/>
  <c r="H18" i="164"/>
  <c r="F20" i="164"/>
  <c r="I21" i="164"/>
  <c r="H25" i="164"/>
  <c r="I27" i="164"/>
  <c r="F6" i="164"/>
  <c r="I7" i="164"/>
  <c r="I10" i="164"/>
  <c r="F13" i="164"/>
  <c r="F16" i="164"/>
  <c r="I17" i="164"/>
  <c r="F23" i="164"/>
  <c r="I24" i="164"/>
  <c r="H27" i="164"/>
  <c r="F16" i="163"/>
  <c r="F20" i="163"/>
  <c r="I23" i="163"/>
  <c r="I27" i="163"/>
  <c r="I9" i="163"/>
  <c r="I11" i="163"/>
  <c r="I14" i="163"/>
  <c r="I16" i="163"/>
  <c r="I18" i="163"/>
  <c r="I20" i="163"/>
  <c r="H27" i="163"/>
  <c r="F14" i="163"/>
  <c r="F18" i="163"/>
  <c r="I25" i="163"/>
  <c r="F6" i="163"/>
  <c r="H11" i="163"/>
  <c r="F13" i="163"/>
  <c r="H20" i="163"/>
  <c r="F22" i="163"/>
  <c r="F24" i="163"/>
  <c r="F26" i="163"/>
  <c r="I26" i="163"/>
  <c r="I8" i="163"/>
  <c r="I10" i="163"/>
  <c r="F12" i="163"/>
  <c r="I15" i="163"/>
  <c r="I17" i="163"/>
  <c r="I19" i="163"/>
  <c r="F21" i="163"/>
  <c r="I6" i="163"/>
  <c r="F8" i="163"/>
  <c r="F10" i="163"/>
  <c r="I13" i="163"/>
  <c r="F15" i="163"/>
  <c r="F17" i="163"/>
  <c r="F19" i="163"/>
  <c r="I22" i="163"/>
  <c r="I24" i="163"/>
  <c r="F7" i="163"/>
  <c r="I12" i="163"/>
  <c r="I21" i="163"/>
  <c r="F23" i="163"/>
  <c r="F25" i="163"/>
  <c r="F27" i="163"/>
  <c r="I12" i="162"/>
  <c r="E6" i="162"/>
  <c r="I15" i="162"/>
  <c r="I17" i="162"/>
  <c r="I19" i="162"/>
  <c r="E22" i="162"/>
  <c r="I26" i="162"/>
  <c r="I6" i="162"/>
  <c r="I10" i="162"/>
  <c r="I13" i="162"/>
  <c r="I22" i="162"/>
  <c r="I24" i="162"/>
  <c r="E18" i="162"/>
  <c r="I20" i="162"/>
  <c r="I27" i="162"/>
  <c r="I11" i="162"/>
  <c r="I16" i="162"/>
  <c r="I25" i="162"/>
  <c r="I7" i="162"/>
  <c r="I9" i="162"/>
  <c r="I14" i="162"/>
  <c r="I21" i="162"/>
  <c r="I23" i="162"/>
  <c r="F9" i="161"/>
  <c r="F15" i="161"/>
  <c r="F21" i="161"/>
  <c r="F8" i="161"/>
  <c r="I10" i="161"/>
  <c r="F14" i="161"/>
  <c r="I16" i="161"/>
  <c r="F20" i="161"/>
  <c r="I21" i="161"/>
  <c r="F24" i="161"/>
  <c r="I25" i="161"/>
  <c r="I11" i="161"/>
  <c r="I17" i="161"/>
  <c r="F7" i="161"/>
  <c r="I9" i="161"/>
  <c r="F13" i="161"/>
  <c r="I15" i="161"/>
  <c r="F19" i="161"/>
  <c r="F23" i="161"/>
  <c r="F27" i="161"/>
  <c r="F12" i="161"/>
  <c r="I14" i="161"/>
  <c r="F18" i="161"/>
  <c r="I20" i="161"/>
  <c r="I24" i="161"/>
  <c r="F26" i="161"/>
  <c r="I7" i="161"/>
  <c r="F11" i="161"/>
  <c r="I13" i="161"/>
  <c r="F17" i="161"/>
  <c r="I19" i="161"/>
  <c r="F22" i="161"/>
  <c r="I23" i="161"/>
  <c r="I27" i="161"/>
  <c r="I6" i="161"/>
  <c r="F10" i="161"/>
  <c r="I12" i="161"/>
  <c r="F16" i="161"/>
  <c r="I18" i="161"/>
  <c r="I22" i="161"/>
  <c r="F25" i="161"/>
  <c r="I26" i="161"/>
  <c r="H27" i="161"/>
  <c r="I15" i="160"/>
  <c r="F8" i="160"/>
  <c r="I12" i="160"/>
  <c r="F20" i="160"/>
  <c r="I23" i="160"/>
  <c r="F25" i="160"/>
  <c r="F7" i="160"/>
  <c r="E8" i="160"/>
  <c r="F11" i="160"/>
  <c r="E14" i="160"/>
  <c r="I17" i="160"/>
  <c r="I20" i="160"/>
  <c r="E22" i="160"/>
  <c r="I25" i="160"/>
  <c r="F27" i="160"/>
  <c r="I9" i="160"/>
  <c r="F14" i="160"/>
  <c r="I18" i="160"/>
  <c r="F22" i="160"/>
  <c r="E7" i="160"/>
  <c r="I8" i="160"/>
  <c r="F10" i="160"/>
  <c r="I11" i="160"/>
  <c r="F13" i="160"/>
  <c r="I14" i="160"/>
  <c r="F16" i="160"/>
  <c r="F19" i="160"/>
  <c r="I22" i="160"/>
  <c r="F24" i="160"/>
  <c r="E27" i="160"/>
  <c r="F26" i="160"/>
  <c r="I7" i="160"/>
  <c r="E10" i="160"/>
  <c r="E13" i="160"/>
  <c r="I16" i="160"/>
  <c r="E19" i="160"/>
  <c r="F21" i="160"/>
  <c r="E24" i="160"/>
  <c r="I27" i="160"/>
  <c r="F6" i="160"/>
  <c r="F9" i="160"/>
  <c r="I10" i="160"/>
  <c r="F12" i="160"/>
  <c r="I13" i="160"/>
  <c r="F15" i="160"/>
  <c r="F18" i="160"/>
  <c r="I19" i="160"/>
  <c r="I21" i="160"/>
  <c r="F23" i="160"/>
  <c r="I24" i="160"/>
  <c r="I26" i="160"/>
  <c r="F27" i="159"/>
  <c r="F7" i="159"/>
  <c r="I12" i="159"/>
  <c r="F14" i="159"/>
  <c r="I19" i="159"/>
  <c r="I21" i="159"/>
  <c r="I23" i="159"/>
  <c r="I25" i="159"/>
  <c r="I27" i="159"/>
  <c r="I7" i="159"/>
  <c r="F9" i="159"/>
  <c r="F11" i="159"/>
  <c r="H12" i="159"/>
  <c r="I14" i="159"/>
  <c r="F16" i="159"/>
  <c r="F18" i="159"/>
  <c r="F21" i="159"/>
  <c r="I9" i="159"/>
  <c r="I16" i="159"/>
  <c r="I18" i="159"/>
  <c r="F20" i="159"/>
  <c r="F22" i="159"/>
  <c r="F24" i="159"/>
  <c r="F26" i="159"/>
  <c r="F19" i="159"/>
  <c r="F25" i="159"/>
  <c r="F6" i="159"/>
  <c r="F8" i="159"/>
  <c r="I11" i="159"/>
  <c r="F13" i="159"/>
  <c r="F15" i="159"/>
  <c r="I20" i="159"/>
  <c r="I22" i="159"/>
  <c r="I24" i="159"/>
  <c r="I26" i="159"/>
  <c r="I17" i="159"/>
  <c r="F23" i="159"/>
  <c r="I6" i="159"/>
  <c r="I8" i="159"/>
  <c r="F10" i="159"/>
  <c r="I13" i="159"/>
  <c r="I15" i="159"/>
  <c r="F17" i="159"/>
  <c r="I14" i="158"/>
  <c r="F8" i="158"/>
  <c r="H11" i="158"/>
  <c r="H16" i="158"/>
  <c r="H6" i="158"/>
  <c r="I8" i="158"/>
  <c r="F10" i="158"/>
  <c r="H13" i="158"/>
  <c r="F15" i="158"/>
  <c r="I20" i="158"/>
  <c r="F22" i="158"/>
  <c r="I25" i="158"/>
  <c r="I27" i="158"/>
  <c r="I7" i="158"/>
  <c r="I21" i="158"/>
  <c r="I18" i="158"/>
  <c r="H8" i="158"/>
  <c r="I10" i="158"/>
  <c r="F12" i="158"/>
  <c r="I15" i="158"/>
  <c r="F17" i="158"/>
  <c r="F19" i="158"/>
  <c r="I22" i="158"/>
  <c r="F24" i="158"/>
  <c r="F14" i="158"/>
  <c r="I17" i="158"/>
  <c r="I19" i="158"/>
  <c r="F21" i="158"/>
  <c r="I24" i="158"/>
  <c r="F26" i="158"/>
  <c r="F11" i="158"/>
  <c r="F16" i="158"/>
  <c r="I26" i="158"/>
  <c r="F9" i="158"/>
  <c r="F6" i="158"/>
  <c r="I9" i="158"/>
  <c r="I11" i="158"/>
  <c r="F13" i="158"/>
  <c r="H14" i="158"/>
  <c r="I16" i="158"/>
  <c r="F18" i="158"/>
  <c r="H21" i="158"/>
  <c r="F23" i="158"/>
  <c r="I6" i="158"/>
  <c r="I13" i="158"/>
  <c r="F20" i="158"/>
  <c r="I23" i="158"/>
  <c r="F25" i="158"/>
  <c r="F27" i="158"/>
  <c r="I27" i="157"/>
  <c r="I11" i="157"/>
  <c r="F13" i="157"/>
  <c r="F17" i="157"/>
  <c r="F22" i="157"/>
  <c r="F24" i="157"/>
  <c r="F26" i="157"/>
  <c r="F6" i="157"/>
  <c r="I10" i="157"/>
  <c r="F16" i="157"/>
  <c r="I17" i="157"/>
  <c r="F19" i="157"/>
  <c r="I20" i="157"/>
  <c r="I22" i="157"/>
  <c r="I24" i="157"/>
  <c r="F20" i="157"/>
  <c r="I14" i="157"/>
  <c r="I6" i="157"/>
  <c r="F9" i="157"/>
  <c r="F12" i="157"/>
  <c r="I13" i="157"/>
  <c r="F15" i="157"/>
  <c r="I26" i="157"/>
  <c r="F14" i="157"/>
  <c r="F8" i="157"/>
  <c r="I9" i="157"/>
  <c r="I16" i="157"/>
  <c r="F18" i="157"/>
  <c r="I19" i="157"/>
  <c r="F21" i="157"/>
  <c r="F23" i="157"/>
  <c r="F25" i="157"/>
  <c r="I18" i="157"/>
  <c r="I7" i="157"/>
  <c r="F7" i="157"/>
  <c r="F11" i="157"/>
  <c r="I12" i="157"/>
  <c r="I15" i="157"/>
  <c r="I21" i="157"/>
  <c r="I23" i="157"/>
  <c r="I25" i="157"/>
  <c r="F27" i="157"/>
  <c r="I6" i="156"/>
  <c r="I9" i="156"/>
  <c r="E12" i="156"/>
  <c r="I13" i="156"/>
  <c r="I16" i="156"/>
  <c r="E19" i="156"/>
  <c r="F21" i="156"/>
  <c r="F23" i="156"/>
  <c r="F25" i="156"/>
  <c r="F16" i="156"/>
  <c r="F8" i="156"/>
  <c r="F11" i="156"/>
  <c r="I12" i="156"/>
  <c r="F15" i="156"/>
  <c r="F18" i="156"/>
  <c r="I19" i="156"/>
  <c r="I21" i="156"/>
  <c r="I23" i="156"/>
  <c r="I25" i="156"/>
  <c r="F27" i="156"/>
  <c r="I8" i="156"/>
  <c r="I11" i="156"/>
  <c r="I15" i="156"/>
  <c r="I18" i="156"/>
  <c r="I27" i="156"/>
  <c r="F19" i="156"/>
  <c r="F7" i="156"/>
  <c r="F10" i="156"/>
  <c r="F14" i="156"/>
  <c r="F17" i="156"/>
  <c r="F20" i="156"/>
  <c r="F22" i="156"/>
  <c r="F24" i="156"/>
  <c r="F6" i="156"/>
  <c r="I7" i="156"/>
  <c r="I10" i="156"/>
  <c r="F13" i="156"/>
  <c r="I14" i="156"/>
  <c r="I17" i="156"/>
  <c r="I20" i="156"/>
  <c r="I22" i="156"/>
  <c r="I24" i="156"/>
  <c r="F26" i="156"/>
  <c r="G28" i="156"/>
  <c r="F7" i="155"/>
  <c r="H8" i="155"/>
  <c r="H11" i="155"/>
  <c r="H14" i="155"/>
  <c r="H17" i="155"/>
  <c r="H20" i="155"/>
  <c r="H25" i="155"/>
  <c r="H7" i="155"/>
  <c r="H10" i="155"/>
  <c r="I13" i="155"/>
  <c r="H13" i="155"/>
  <c r="H16" i="155"/>
  <c r="H19" i="155"/>
  <c r="H22" i="155"/>
  <c r="H12" i="155"/>
  <c r="H15" i="155"/>
  <c r="H18" i="155"/>
  <c r="H21" i="155"/>
  <c r="I24" i="154"/>
  <c r="F12" i="154"/>
  <c r="E24" i="153"/>
  <c r="E19" i="153"/>
  <c r="E21" i="153"/>
  <c r="I7" i="153"/>
  <c r="F9" i="153"/>
  <c r="E16" i="153"/>
  <c r="E11" i="153"/>
  <c r="E13" i="153"/>
  <c r="I24" i="152"/>
  <c r="F19" i="152"/>
  <c r="F6" i="151"/>
  <c r="H7" i="151"/>
  <c r="H15" i="151"/>
  <c r="I6" i="151"/>
  <c r="H10" i="151"/>
  <c r="H18" i="151"/>
  <c r="H13" i="151"/>
  <c r="H21" i="151"/>
  <c r="F10" i="150"/>
  <c r="I8" i="150"/>
  <c r="I6" i="155"/>
  <c r="I9" i="155"/>
  <c r="I24" i="155"/>
  <c r="H27" i="155"/>
  <c r="I16" i="155"/>
  <c r="I12" i="155"/>
  <c r="I15" i="155"/>
  <c r="I18" i="155"/>
  <c r="I21" i="155"/>
  <c r="H24" i="155"/>
  <c r="I22" i="155"/>
  <c r="I8" i="155"/>
  <c r="I26" i="155"/>
  <c r="I19" i="155"/>
  <c r="I11" i="155"/>
  <c r="I14" i="155"/>
  <c r="I17" i="155"/>
  <c r="I20" i="155"/>
  <c r="I23" i="155"/>
  <c r="I27" i="155"/>
  <c r="I7" i="155"/>
  <c r="I10" i="155"/>
  <c r="I25" i="155"/>
  <c r="F10" i="155"/>
  <c r="F19" i="155"/>
  <c r="F6" i="155"/>
  <c r="F9" i="155"/>
  <c r="F24" i="155"/>
  <c r="F25" i="155"/>
  <c r="F13" i="155"/>
  <c r="F22" i="155"/>
  <c r="F12" i="155"/>
  <c r="F15" i="155"/>
  <c r="F18" i="155"/>
  <c r="F21" i="155"/>
  <c r="F16" i="155"/>
  <c r="F8" i="155"/>
  <c r="F11" i="155"/>
  <c r="F26" i="155"/>
  <c r="F27" i="155"/>
  <c r="F14" i="155"/>
  <c r="F17" i="155"/>
  <c r="F20" i="155"/>
  <c r="F23" i="155"/>
  <c r="F7" i="154"/>
  <c r="H8" i="154"/>
  <c r="F10" i="154"/>
  <c r="E11" i="154"/>
  <c r="H12" i="154"/>
  <c r="F14" i="154"/>
  <c r="H15" i="154"/>
  <c r="F17" i="154"/>
  <c r="I18" i="154"/>
  <c r="I21" i="154"/>
  <c r="I23" i="154"/>
  <c r="F25" i="154"/>
  <c r="F8" i="154"/>
  <c r="I7" i="154"/>
  <c r="E10" i="154"/>
  <c r="I11" i="154"/>
  <c r="I14" i="154"/>
  <c r="I17" i="154"/>
  <c r="H18" i="154"/>
  <c r="F20" i="154"/>
  <c r="H23" i="154"/>
  <c r="I25" i="154"/>
  <c r="F27" i="154"/>
  <c r="F15" i="154"/>
  <c r="E19" i="154"/>
  <c r="F6" i="154"/>
  <c r="H7" i="154"/>
  <c r="F9" i="154"/>
  <c r="I10" i="154"/>
  <c r="H11" i="154"/>
  <c r="F13" i="154"/>
  <c r="H14" i="154"/>
  <c r="F16" i="154"/>
  <c r="H17" i="154"/>
  <c r="I20" i="154"/>
  <c r="F22" i="154"/>
  <c r="I27" i="154"/>
  <c r="F18" i="154"/>
  <c r="E26" i="154"/>
  <c r="I6" i="154"/>
  <c r="I9" i="154"/>
  <c r="H10" i="154"/>
  <c r="I13" i="154"/>
  <c r="I16" i="154"/>
  <c r="F19" i="154"/>
  <c r="H20" i="154"/>
  <c r="I22" i="154"/>
  <c r="F24" i="154"/>
  <c r="F26" i="154"/>
  <c r="I8" i="154"/>
  <c r="F11" i="154"/>
  <c r="I12" i="154"/>
  <c r="I15" i="154"/>
  <c r="E18" i="154"/>
  <c r="I19" i="154"/>
  <c r="F21" i="154"/>
  <c r="F23" i="154"/>
  <c r="I26" i="154"/>
  <c r="I8" i="153"/>
  <c r="I10" i="153"/>
  <c r="F12" i="153"/>
  <c r="I17" i="153"/>
  <c r="F21" i="153"/>
  <c r="I24" i="153"/>
  <c r="I26" i="153"/>
  <c r="F7" i="153"/>
  <c r="I12" i="153"/>
  <c r="F14" i="153"/>
  <c r="F16" i="153"/>
  <c r="I19" i="153"/>
  <c r="F23" i="153"/>
  <c r="F11" i="153"/>
  <c r="I14" i="153"/>
  <c r="F18" i="153"/>
  <c r="I21" i="153"/>
  <c r="I23" i="153"/>
  <c r="F25" i="153"/>
  <c r="F27" i="153"/>
  <c r="I9" i="153"/>
  <c r="F13" i="153"/>
  <c r="I16" i="153"/>
  <c r="I18" i="153"/>
  <c r="F20" i="153"/>
  <c r="I25" i="153"/>
  <c r="I27" i="153"/>
  <c r="F6" i="153"/>
  <c r="F8" i="153"/>
  <c r="I11" i="153"/>
  <c r="F15" i="153"/>
  <c r="I20" i="153"/>
  <c r="F22" i="153"/>
  <c r="F24" i="153"/>
  <c r="I6" i="153"/>
  <c r="F10" i="153"/>
  <c r="I13" i="153"/>
  <c r="I15" i="153"/>
  <c r="F17" i="153"/>
  <c r="F19" i="153"/>
  <c r="I22" i="153"/>
  <c r="F26" i="153"/>
  <c r="D28" i="153"/>
  <c r="F23" i="152"/>
  <c r="F7" i="152"/>
  <c r="I8" i="152"/>
  <c r="F10" i="152"/>
  <c r="I11" i="152"/>
  <c r="F13" i="152"/>
  <c r="I14" i="152"/>
  <c r="F16" i="152"/>
  <c r="I17" i="152"/>
  <c r="I20" i="152"/>
  <c r="E22" i="152"/>
  <c r="F24" i="152"/>
  <c r="F26" i="152"/>
  <c r="F6" i="152"/>
  <c r="I7" i="152"/>
  <c r="F9" i="152"/>
  <c r="I10" i="152"/>
  <c r="F12" i="152"/>
  <c r="I13" i="152"/>
  <c r="F15" i="152"/>
  <c r="I16" i="152"/>
  <c r="F18" i="152"/>
  <c r="F21" i="152"/>
  <c r="I26" i="152"/>
  <c r="F25" i="152"/>
  <c r="I22" i="152"/>
  <c r="I19" i="152"/>
  <c r="F8" i="152"/>
  <c r="F11" i="152"/>
  <c r="I12" i="152"/>
  <c r="I15" i="152"/>
  <c r="F17" i="152"/>
  <c r="I18" i="152"/>
  <c r="I23" i="152"/>
  <c r="F27" i="152"/>
  <c r="I21" i="152"/>
  <c r="I6" i="152"/>
  <c r="I9" i="152"/>
  <c r="F14" i="152"/>
  <c r="H18" i="152"/>
  <c r="F20" i="152"/>
  <c r="F22" i="152"/>
  <c r="I25" i="152"/>
  <c r="I27" i="152"/>
  <c r="F12" i="151"/>
  <c r="I14" i="151"/>
  <c r="F20" i="151"/>
  <c r="I22" i="151"/>
  <c r="I25" i="151"/>
  <c r="F8" i="151"/>
  <c r="I9" i="151"/>
  <c r="I13" i="151"/>
  <c r="F16" i="151"/>
  <c r="I17" i="151"/>
  <c r="I21" i="151"/>
  <c r="F24" i="151"/>
  <c r="F27" i="151"/>
  <c r="F7" i="151"/>
  <c r="F11" i="151"/>
  <c r="I12" i="151"/>
  <c r="F15" i="151"/>
  <c r="F19" i="151"/>
  <c r="I20" i="151"/>
  <c r="F23" i="151"/>
  <c r="I24" i="151"/>
  <c r="F26" i="151"/>
  <c r="E27" i="151"/>
  <c r="I8" i="151"/>
  <c r="F10" i="151"/>
  <c r="I16" i="151"/>
  <c r="F18" i="151"/>
  <c r="I27" i="151"/>
  <c r="I7" i="151"/>
  <c r="I11" i="151"/>
  <c r="F14" i="151"/>
  <c r="I15" i="151"/>
  <c r="I19" i="151"/>
  <c r="F22" i="151"/>
  <c r="I23" i="151"/>
  <c r="F25" i="151"/>
  <c r="I26" i="151"/>
  <c r="F9" i="151"/>
  <c r="I10" i="151"/>
  <c r="F13" i="151"/>
  <c r="F17" i="151"/>
  <c r="I18" i="151"/>
  <c r="F21" i="151"/>
  <c r="E22" i="151"/>
  <c r="H23" i="151"/>
  <c r="E25" i="151"/>
  <c r="H26" i="151"/>
  <c r="G28" i="151"/>
  <c r="F26" i="150"/>
  <c r="F23" i="150"/>
  <c r="I13" i="150"/>
  <c r="I21" i="150"/>
  <c r="I7" i="150"/>
  <c r="F9" i="150"/>
  <c r="I12" i="150"/>
  <c r="I15" i="150"/>
  <c r="F17" i="150"/>
  <c r="I20" i="150"/>
  <c r="I23" i="150"/>
  <c r="F25" i="150"/>
  <c r="F18" i="150"/>
  <c r="F12" i="150"/>
  <c r="I26" i="150"/>
  <c r="F6" i="150"/>
  <c r="F11" i="150"/>
  <c r="F14" i="150"/>
  <c r="I17" i="150"/>
  <c r="F19" i="150"/>
  <c r="F22" i="150"/>
  <c r="I25" i="150"/>
  <c r="F27" i="150"/>
  <c r="I16" i="150"/>
  <c r="I24" i="150"/>
  <c r="F7" i="150"/>
  <c r="F15" i="150"/>
  <c r="I18" i="150"/>
  <c r="I6" i="150"/>
  <c r="I11" i="150"/>
  <c r="I14" i="150"/>
  <c r="I19" i="150"/>
  <c r="I22" i="150"/>
  <c r="I27" i="150"/>
  <c r="I10" i="150"/>
  <c r="F20" i="150"/>
  <c r="I9" i="150"/>
  <c r="F8" i="150"/>
  <c r="F13" i="150"/>
  <c r="F16" i="150"/>
  <c r="F21" i="150"/>
  <c r="F24" i="150"/>
  <c r="E19" i="203"/>
  <c r="E23" i="203"/>
  <c r="E27" i="203"/>
  <c r="E22" i="203"/>
  <c r="E26" i="203"/>
  <c r="E21" i="203"/>
  <c r="E25" i="203"/>
  <c r="H11" i="200"/>
  <c r="G28" i="200"/>
  <c r="H20" i="200"/>
  <c r="H16" i="200"/>
  <c r="H19" i="200"/>
  <c r="E15" i="200"/>
  <c r="E27" i="200"/>
  <c r="E16" i="200"/>
  <c r="E20" i="200"/>
  <c r="H24" i="167"/>
  <c r="H12" i="167"/>
  <c r="H25" i="167"/>
  <c r="H9" i="167"/>
  <c r="H20" i="167"/>
  <c r="H8" i="167"/>
  <c r="H17" i="167"/>
  <c r="H21" i="167"/>
  <c r="H16" i="167"/>
  <c r="E25" i="167"/>
  <c r="E26" i="167"/>
  <c r="E19" i="167"/>
  <c r="E24" i="167"/>
  <c r="H27" i="221"/>
  <c r="H22" i="221"/>
  <c r="H26" i="221"/>
  <c r="E17" i="221"/>
  <c r="E23" i="221"/>
  <c r="D28" i="221"/>
  <c r="E14" i="221"/>
  <c r="E20" i="221"/>
  <c r="H7" i="220"/>
  <c r="H12" i="220"/>
  <c r="H15" i="220"/>
  <c r="H22" i="220"/>
  <c r="H6" i="220"/>
  <c r="H14" i="220"/>
  <c r="H21" i="220"/>
  <c r="H7" i="219"/>
  <c r="H6" i="219"/>
  <c r="H10" i="219"/>
  <c r="H13" i="219"/>
  <c r="H16" i="219"/>
  <c r="H19" i="219"/>
  <c r="H22" i="219"/>
  <c r="H25" i="219"/>
  <c r="E13" i="219"/>
  <c r="E21" i="219"/>
  <c r="E6" i="219"/>
  <c r="E12" i="219"/>
  <c r="E20" i="219"/>
  <c r="E27" i="219"/>
  <c r="E11" i="219"/>
  <c r="E19" i="219"/>
  <c r="E9" i="219"/>
  <c r="D28" i="219"/>
  <c r="E8" i="219"/>
  <c r="E14" i="219"/>
  <c r="E22" i="219"/>
  <c r="H27" i="218"/>
  <c r="H26" i="218"/>
  <c r="H21" i="218"/>
  <c r="H25" i="218"/>
  <c r="E19" i="218"/>
  <c r="E18" i="218"/>
  <c r="E24" i="218"/>
  <c r="E21" i="218"/>
  <c r="E26" i="218"/>
  <c r="H20" i="217"/>
  <c r="H27" i="217"/>
  <c r="E19" i="217"/>
  <c r="E24" i="217"/>
  <c r="E27" i="217"/>
  <c r="E23" i="217"/>
  <c r="H23" i="216"/>
  <c r="H22" i="216"/>
  <c r="G28" i="216"/>
  <c r="H27" i="215"/>
  <c r="H26" i="215"/>
  <c r="E24" i="215"/>
  <c r="E22" i="215"/>
  <c r="E23" i="215"/>
  <c r="D28" i="215"/>
  <c r="H26" i="214"/>
  <c r="E11" i="214"/>
  <c r="E12" i="214"/>
  <c r="E13" i="214"/>
  <c r="E18" i="214"/>
  <c r="E23" i="214"/>
  <c r="E27" i="214"/>
  <c r="E14" i="214"/>
  <c r="E19" i="214"/>
  <c r="E10" i="214"/>
  <c r="E17" i="214"/>
  <c r="E26" i="214"/>
  <c r="E25" i="214"/>
  <c r="E8" i="214"/>
  <c r="E21" i="214"/>
  <c r="E9" i="214"/>
  <c r="E16" i="214"/>
  <c r="E22" i="214"/>
  <c r="E7" i="214"/>
  <c r="E15" i="214"/>
  <c r="E20" i="214"/>
  <c r="E24" i="214"/>
  <c r="E15" i="213"/>
  <c r="E18" i="213"/>
  <c r="E27" i="213"/>
  <c r="E7" i="213"/>
  <c r="E10" i="213"/>
  <c r="E21" i="213"/>
  <c r="E24" i="213"/>
  <c r="E14" i="213"/>
  <c r="E17" i="213"/>
  <c r="E26" i="213"/>
  <c r="E12" i="213"/>
  <c r="E16" i="213"/>
  <c r="E19" i="213"/>
  <c r="E25" i="213"/>
  <c r="E8" i="213"/>
  <c r="E11" i="213"/>
  <c r="H25" i="212"/>
  <c r="E6" i="212"/>
  <c r="E11" i="212"/>
  <c r="E15" i="212"/>
  <c r="E10" i="212"/>
  <c r="E18" i="212"/>
  <c r="E27" i="212"/>
  <c r="E20" i="212"/>
  <c r="E23" i="212"/>
  <c r="H22" i="211"/>
  <c r="H25" i="211"/>
  <c r="E17" i="211"/>
  <c r="E27" i="211"/>
  <c r="H13" i="209"/>
  <c r="H18" i="209"/>
  <c r="H8" i="209"/>
  <c r="H10" i="209"/>
  <c r="H22" i="209"/>
  <c r="H16" i="209"/>
  <c r="H16" i="208"/>
  <c r="H17" i="208"/>
  <c r="H23" i="208"/>
  <c r="H27" i="208"/>
  <c r="H25" i="208"/>
  <c r="E24" i="208"/>
  <c r="H25" i="207"/>
  <c r="H18" i="207"/>
  <c r="E9" i="207"/>
  <c r="E15" i="207"/>
  <c r="E27" i="207"/>
  <c r="E8" i="207"/>
  <c r="E14" i="207"/>
  <c r="E26" i="207"/>
  <c r="E11" i="207"/>
  <c r="E17" i="207"/>
  <c r="E21" i="207"/>
  <c r="H27" i="206"/>
  <c r="E27" i="206"/>
  <c r="H9" i="205"/>
  <c r="H17" i="205"/>
  <c r="H21" i="205"/>
  <c r="H27" i="205"/>
  <c r="E23" i="205"/>
  <c r="E26" i="205"/>
  <c r="E27" i="204"/>
  <c r="E19" i="204"/>
  <c r="E24" i="204"/>
  <c r="H24" i="202"/>
  <c r="H26" i="202"/>
  <c r="H22" i="202"/>
  <c r="H17" i="201"/>
  <c r="H16" i="201"/>
  <c r="H21" i="201"/>
  <c r="H20" i="201"/>
  <c r="E24" i="201"/>
  <c r="E22" i="200"/>
  <c r="H14" i="200"/>
  <c r="H22" i="200"/>
  <c r="E21" i="200"/>
  <c r="E24" i="200"/>
  <c r="E23" i="200"/>
  <c r="H8" i="199"/>
  <c r="H18" i="199"/>
  <c r="H24" i="199"/>
  <c r="H26" i="199"/>
  <c r="H10" i="199"/>
  <c r="H13" i="199"/>
  <c r="H16" i="199"/>
  <c r="D28" i="199"/>
  <c r="E27" i="199"/>
  <c r="E26" i="199"/>
  <c r="H12" i="198"/>
  <c r="H15" i="198"/>
  <c r="H22" i="198"/>
  <c r="H25" i="198"/>
  <c r="H14" i="198"/>
  <c r="H24" i="198"/>
  <c r="H23" i="198"/>
  <c r="H26" i="198"/>
  <c r="H9" i="198"/>
  <c r="H19" i="198"/>
  <c r="E11" i="198"/>
  <c r="E16" i="198"/>
  <c r="E21" i="198"/>
  <c r="E15" i="198"/>
  <c r="E20" i="198"/>
  <c r="E9" i="198"/>
  <c r="E24" i="198"/>
  <c r="D28" i="198"/>
  <c r="E19" i="198"/>
  <c r="E25" i="198"/>
  <c r="E8" i="198"/>
  <c r="E13" i="198"/>
  <c r="E23" i="198"/>
  <c r="H13" i="197"/>
  <c r="H18" i="197"/>
  <c r="H10" i="197"/>
  <c r="H20" i="197"/>
  <c r="H25" i="197"/>
  <c r="H12" i="197"/>
  <c r="H17" i="197"/>
  <c r="H9" i="197"/>
  <c r="H22" i="197"/>
  <c r="H11" i="196"/>
  <c r="H24" i="196"/>
  <c r="H6" i="196"/>
  <c r="H20" i="196"/>
  <c r="H23" i="196"/>
  <c r="H9" i="196"/>
  <c r="H13" i="196"/>
  <c r="H27" i="196"/>
  <c r="H17" i="196"/>
  <c r="H26" i="196"/>
  <c r="H8" i="196"/>
  <c r="H12" i="196"/>
  <c r="H16" i="196"/>
  <c r="H19" i="196"/>
  <c r="H22" i="196"/>
  <c r="H25" i="196"/>
  <c r="G28" i="196"/>
  <c r="H18" i="196"/>
  <c r="H21" i="196"/>
  <c r="H10" i="196"/>
  <c r="H14" i="196"/>
  <c r="E17" i="196"/>
  <c r="E19" i="196"/>
  <c r="H27" i="194"/>
  <c r="H21" i="194"/>
  <c r="H25" i="194"/>
  <c r="E21" i="194"/>
  <c r="E23" i="194"/>
  <c r="E13" i="193"/>
  <c r="E24" i="193"/>
  <c r="E27" i="193"/>
  <c r="E16" i="193"/>
  <c r="E19" i="193"/>
  <c r="E8" i="193"/>
  <c r="E21" i="193"/>
  <c r="H18" i="192"/>
  <c r="H21" i="192"/>
  <c r="H26" i="192"/>
  <c r="D28" i="192"/>
  <c r="E26" i="192"/>
  <c r="H26" i="191"/>
  <c r="E8" i="191"/>
  <c r="E16" i="191"/>
  <c r="E22" i="191"/>
  <c r="D28" i="191"/>
  <c r="E17" i="191"/>
  <c r="E23" i="191"/>
  <c r="E7" i="191"/>
  <c r="E15" i="191"/>
  <c r="E21" i="191"/>
  <c r="E6" i="191"/>
  <c r="E14" i="191"/>
  <c r="E20" i="191"/>
  <c r="E27" i="191"/>
  <c r="E13" i="191"/>
  <c r="E19" i="191"/>
  <c r="E26" i="191"/>
  <c r="E10" i="191"/>
  <c r="E11" i="191"/>
  <c r="E12" i="191"/>
  <c r="E18" i="191"/>
  <c r="E24" i="191"/>
  <c r="H20" i="190"/>
  <c r="H25" i="190"/>
  <c r="E19" i="190"/>
  <c r="E17" i="190"/>
  <c r="E6" i="190"/>
  <c r="H22" i="189"/>
  <c r="H12" i="189"/>
  <c r="H27" i="189"/>
  <c r="H8" i="189"/>
  <c r="H11" i="189"/>
  <c r="H21" i="189"/>
  <c r="H24" i="189"/>
  <c r="H6" i="189"/>
  <c r="H13" i="189"/>
  <c r="H16" i="189"/>
  <c r="H19" i="189"/>
  <c r="D28" i="189"/>
  <c r="E24" i="189"/>
  <c r="H21" i="188"/>
  <c r="H24" i="188"/>
  <c r="G28" i="188"/>
  <c r="E23" i="187"/>
  <c r="D28" i="187"/>
  <c r="G28" i="186"/>
  <c r="H25" i="186"/>
  <c r="E6" i="186"/>
  <c r="E12" i="186"/>
  <c r="E9" i="186"/>
  <c r="E8" i="186"/>
  <c r="E14" i="186"/>
  <c r="E24" i="186"/>
  <c r="D28" i="186"/>
  <c r="E15" i="186"/>
  <c r="E20" i="186"/>
  <c r="E25" i="186"/>
  <c r="E7" i="186"/>
  <c r="E13" i="186"/>
  <c r="E19" i="186"/>
  <c r="E23" i="186"/>
  <c r="E18" i="186"/>
  <c r="E11" i="186"/>
  <c r="E17" i="186"/>
  <c r="E22" i="186"/>
  <c r="E27" i="186"/>
  <c r="E10" i="186"/>
  <c r="E16" i="186"/>
  <c r="E21" i="186"/>
  <c r="H8" i="185"/>
  <c r="H12" i="185"/>
  <c r="H19" i="185"/>
  <c r="H22" i="185"/>
  <c r="H25" i="185"/>
  <c r="H15" i="185"/>
  <c r="H7" i="185"/>
  <c r="H10" i="185"/>
  <c r="H11" i="185"/>
  <c r="H18" i="185"/>
  <c r="H21" i="185"/>
  <c r="H24" i="185"/>
  <c r="H14" i="185"/>
  <c r="H27" i="185"/>
  <c r="H6" i="185"/>
  <c r="H9" i="185"/>
  <c r="H13" i="185"/>
  <c r="H17" i="185"/>
  <c r="H20" i="185"/>
  <c r="H23" i="185"/>
  <c r="H26" i="185"/>
  <c r="H16" i="185"/>
  <c r="E6" i="185"/>
  <c r="E19" i="185"/>
  <c r="E27" i="185"/>
  <c r="E9" i="185"/>
  <c r="E14" i="185"/>
  <c r="E22" i="185"/>
  <c r="E25" i="185"/>
  <c r="H24" i="184"/>
  <c r="H21" i="184"/>
  <c r="E8" i="184"/>
  <c r="E13" i="184"/>
  <c r="E16" i="184"/>
  <c r="E21" i="184"/>
  <c r="E11" i="184"/>
  <c r="E27" i="184"/>
  <c r="E26" i="183"/>
  <c r="E21" i="183"/>
  <c r="H22" i="182"/>
  <c r="H26" i="182"/>
  <c r="G28" i="182"/>
  <c r="E23" i="182"/>
  <c r="E27" i="182"/>
  <c r="H17" i="181"/>
  <c r="H6" i="181"/>
  <c r="H27" i="181"/>
  <c r="H11" i="181"/>
  <c r="H19" i="181"/>
  <c r="H8" i="181"/>
  <c r="H15" i="181"/>
  <c r="H23" i="181"/>
  <c r="H10" i="181"/>
  <c r="H14" i="181"/>
  <c r="H18" i="181"/>
  <c r="H22" i="181"/>
  <c r="H26" i="181"/>
  <c r="H25" i="181"/>
  <c r="H7" i="181"/>
  <c r="H12" i="181"/>
  <c r="H16" i="181"/>
  <c r="H20" i="181"/>
  <c r="H24" i="181"/>
  <c r="E17" i="180"/>
  <c r="E23" i="180"/>
  <c r="E9" i="180"/>
  <c r="E15" i="180"/>
  <c r="D28" i="180"/>
  <c r="H10" i="179"/>
  <c r="H13" i="179"/>
  <c r="H18" i="179"/>
  <c r="H26" i="179"/>
  <c r="H20" i="179"/>
  <c r="H25" i="179"/>
  <c r="H21" i="179"/>
  <c r="H6" i="179"/>
  <c r="H9" i="179"/>
  <c r="H12" i="179"/>
  <c r="H17" i="179"/>
  <c r="H22" i="179"/>
  <c r="E19" i="179"/>
  <c r="E27" i="179"/>
  <c r="H27" i="178"/>
  <c r="H23" i="178"/>
  <c r="E21" i="177"/>
  <c r="E26" i="177"/>
  <c r="E14" i="177"/>
  <c r="E23" i="177"/>
  <c r="H7" i="176"/>
  <c r="H14" i="176"/>
  <c r="H21" i="176"/>
  <c r="H24" i="176"/>
  <c r="H6" i="176"/>
  <c r="H13" i="176"/>
  <c r="H20" i="176"/>
  <c r="H23" i="176"/>
  <c r="H9" i="176"/>
  <c r="H12" i="176"/>
  <c r="H16" i="176"/>
  <c r="H19" i="176"/>
  <c r="H26" i="176"/>
  <c r="E27" i="176"/>
  <c r="E7" i="176"/>
  <c r="E12" i="176"/>
  <c r="E17" i="176"/>
  <c r="E11" i="176"/>
  <c r="E16" i="176"/>
  <c r="E21" i="176"/>
  <c r="E19" i="176"/>
  <c r="E24" i="176"/>
  <c r="D28" i="176"/>
  <c r="E9" i="176"/>
  <c r="E23" i="176"/>
  <c r="H21" i="175"/>
  <c r="H20" i="174"/>
  <c r="H23" i="174"/>
  <c r="H26" i="174"/>
  <c r="G28" i="174"/>
  <c r="E13" i="174"/>
  <c r="E21" i="174"/>
  <c r="D28" i="174"/>
  <c r="E24" i="174"/>
  <c r="E11" i="174"/>
  <c r="E19" i="174"/>
  <c r="E20" i="173"/>
  <c r="E26" i="173"/>
  <c r="E18" i="173"/>
  <c r="E24" i="173"/>
  <c r="E17" i="173"/>
  <c r="E23" i="173"/>
  <c r="E15" i="172"/>
  <c r="E19" i="172"/>
  <c r="E23" i="172"/>
  <c r="E27" i="172"/>
  <c r="E8" i="172"/>
  <c r="E27" i="171"/>
  <c r="E19" i="171"/>
  <c r="E23" i="171"/>
  <c r="E22" i="171"/>
  <c r="E25" i="171"/>
  <c r="D28" i="171"/>
  <c r="H20" i="170"/>
  <c r="H23" i="170"/>
  <c r="H27" i="170"/>
  <c r="H21" i="170"/>
  <c r="H24" i="170"/>
  <c r="E27" i="170"/>
  <c r="E16" i="170"/>
  <c r="E19" i="169"/>
  <c r="E6" i="169"/>
  <c r="E9" i="169"/>
  <c r="E12" i="169"/>
  <c r="E15" i="169"/>
  <c r="E21" i="169"/>
  <c r="E26" i="169"/>
  <c r="H24" i="168"/>
  <c r="H27" i="168"/>
  <c r="E15" i="168"/>
  <c r="E8" i="168"/>
  <c r="E12" i="168"/>
  <c r="H23" i="166"/>
  <c r="H26" i="166"/>
  <c r="H25" i="165"/>
  <c r="E23" i="165"/>
  <c r="H26" i="164"/>
  <c r="E8" i="164"/>
  <c r="E9" i="164"/>
  <c r="E7" i="164"/>
  <c r="E11" i="164"/>
  <c r="E15" i="164"/>
  <c r="E19" i="164"/>
  <c r="E23" i="164"/>
  <c r="E27" i="164"/>
  <c r="E10" i="163"/>
  <c r="E16" i="163"/>
  <c r="E19" i="163"/>
  <c r="E25" i="163"/>
  <c r="E24" i="163"/>
  <c r="E27" i="163"/>
  <c r="E12" i="163"/>
  <c r="E26" i="163"/>
  <c r="E9" i="163"/>
  <c r="E18" i="163"/>
  <c r="E8" i="163"/>
  <c r="E11" i="163"/>
  <c r="E17" i="163"/>
  <c r="E20" i="163"/>
  <c r="E12" i="162"/>
  <c r="H25" i="161"/>
  <c r="H24" i="161"/>
  <c r="E22" i="161"/>
  <c r="D28" i="161"/>
  <c r="H9" i="160"/>
  <c r="H13" i="160"/>
  <c r="H16" i="160"/>
  <c r="H20" i="160"/>
  <c r="H24" i="160"/>
  <c r="H8" i="160"/>
  <c r="H12" i="160"/>
  <c r="H23" i="160"/>
  <c r="G28" i="160"/>
  <c r="H18" i="160"/>
  <c r="H21" i="160"/>
  <c r="H25" i="160"/>
  <c r="E16" i="160"/>
  <c r="E21" i="160"/>
  <c r="E26" i="160"/>
  <c r="E6" i="160"/>
  <c r="E11" i="160"/>
  <c r="E15" i="160"/>
  <c r="E20" i="160"/>
  <c r="H21" i="159"/>
  <c r="H24" i="159"/>
  <c r="H7" i="159"/>
  <c r="H10" i="159"/>
  <c r="H11" i="159"/>
  <c r="H14" i="159"/>
  <c r="H17" i="159"/>
  <c r="H27" i="159"/>
  <c r="H20" i="159"/>
  <c r="H23" i="159"/>
  <c r="H26" i="159"/>
  <c r="H6" i="159"/>
  <c r="H9" i="159"/>
  <c r="H13" i="159"/>
  <c r="H16" i="159"/>
  <c r="G28" i="159"/>
  <c r="H19" i="159"/>
  <c r="H22" i="159"/>
  <c r="E19" i="159"/>
  <c r="E17" i="159"/>
  <c r="E22" i="159"/>
  <c r="E9" i="159"/>
  <c r="E14" i="159"/>
  <c r="E8" i="159"/>
  <c r="E27" i="159"/>
  <c r="E16" i="159"/>
  <c r="E25" i="159"/>
  <c r="E6" i="159"/>
  <c r="H27" i="158"/>
  <c r="E19" i="158"/>
  <c r="E8" i="158"/>
  <c r="E18" i="158"/>
  <c r="E21" i="158"/>
  <c r="E27" i="158"/>
  <c r="E11" i="158"/>
  <c r="E24" i="158"/>
  <c r="E10" i="158"/>
  <c r="E13" i="158"/>
  <c r="H18" i="157"/>
  <c r="H21" i="157"/>
  <c r="H24" i="157"/>
  <c r="G28" i="157"/>
  <c r="H23" i="157"/>
  <c r="E21" i="157"/>
  <c r="D28" i="157"/>
  <c r="E23" i="157"/>
  <c r="E27" i="157"/>
  <c r="E23" i="156"/>
  <c r="H20" i="156"/>
  <c r="H23" i="156"/>
  <c r="H26" i="156"/>
  <c r="H21" i="156"/>
  <c r="H24" i="156"/>
  <c r="E18" i="156"/>
  <c r="E10" i="156"/>
  <c r="E11" i="156"/>
  <c r="E17" i="156"/>
  <c r="E22" i="156"/>
  <c r="E27" i="156"/>
  <c r="E9" i="156"/>
  <c r="E16" i="156"/>
  <c r="E21" i="156"/>
  <c r="E26" i="156"/>
  <c r="E8" i="156"/>
  <c r="E15" i="156"/>
  <c r="E20" i="156"/>
  <c r="E25" i="156"/>
  <c r="E7" i="156"/>
  <c r="E14" i="156"/>
  <c r="E24" i="156"/>
  <c r="H23" i="155"/>
  <c r="H26" i="155"/>
  <c r="E16" i="155"/>
  <c r="E14" i="155"/>
  <c r="E27" i="155"/>
  <c r="E17" i="155"/>
  <c r="H21" i="154"/>
  <c r="H24" i="154"/>
  <c r="H27" i="154"/>
  <c r="H19" i="154"/>
  <c r="H22" i="154"/>
  <c r="E9" i="154"/>
  <c r="E25" i="154"/>
  <c r="E8" i="154"/>
  <c r="E14" i="154"/>
  <c r="E20" i="154"/>
  <c r="E24" i="154"/>
  <c r="D28" i="154"/>
  <c r="E17" i="154"/>
  <c r="E27" i="154"/>
  <c r="E6" i="154"/>
  <c r="E12" i="154"/>
  <c r="E16" i="154"/>
  <c r="E22" i="154"/>
  <c r="H13" i="153"/>
  <c r="H23" i="153"/>
  <c r="H6" i="153"/>
  <c r="H16" i="153"/>
  <c r="G28" i="153"/>
  <c r="H9" i="153"/>
  <c r="H15" i="153"/>
  <c r="H19" i="153"/>
  <c r="H22" i="153"/>
  <c r="H25" i="153"/>
  <c r="H8" i="153"/>
  <c r="H11" i="153"/>
  <c r="H14" i="153"/>
  <c r="H21" i="153"/>
  <c r="H27" i="153"/>
  <c r="H7" i="153"/>
  <c r="H17" i="153"/>
  <c r="H24" i="153"/>
  <c r="E21" i="152"/>
  <c r="E24" i="152"/>
  <c r="E27" i="152"/>
  <c r="E20" i="152"/>
  <c r="E23" i="152"/>
  <c r="E24" i="151"/>
  <c r="E27" i="175"/>
  <c r="E9" i="175"/>
  <c r="E17" i="175"/>
  <c r="E25" i="175"/>
  <c r="E9" i="179"/>
  <c r="E17" i="179"/>
  <c r="E25" i="179"/>
  <c r="H25" i="183"/>
  <c r="H17" i="183"/>
  <c r="H9" i="183"/>
  <c r="H27" i="183"/>
  <c r="H19" i="183"/>
  <c r="H11" i="183"/>
  <c r="H20" i="183"/>
  <c r="H12" i="183"/>
  <c r="H22" i="183"/>
  <c r="H14" i="183"/>
  <c r="H6" i="183"/>
  <c r="G28" i="183"/>
  <c r="H23" i="183"/>
  <c r="H15" i="183"/>
  <c r="H7" i="183"/>
  <c r="E20" i="210"/>
  <c r="E12" i="210"/>
  <c r="D28" i="210"/>
  <c r="E22" i="210"/>
  <c r="E14" i="210"/>
  <c r="E6" i="210"/>
  <c r="E23" i="210"/>
  <c r="E15" i="210"/>
  <c r="E7" i="210"/>
  <c r="E24" i="210"/>
  <c r="E16" i="210"/>
  <c r="E8" i="210"/>
  <c r="E25" i="210"/>
  <c r="E26" i="210"/>
  <c r="E18" i="210"/>
  <c r="E10" i="210"/>
  <c r="E13" i="210"/>
  <c r="E19" i="210"/>
  <c r="E11" i="210"/>
  <c r="E27" i="210"/>
  <c r="E17" i="210"/>
  <c r="E9" i="210"/>
  <c r="E21" i="210"/>
  <c r="E10" i="174"/>
  <c r="E18" i="174"/>
  <c r="E26" i="174"/>
  <c r="E8" i="175"/>
  <c r="H11" i="175"/>
  <c r="E16" i="175"/>
  <c r="H19" i="175"/>
  <c r="E24" i="175"/>
  <c r="H27" i="175"/>
  <c r="E6" i="176"/>
  <c r="E14" i="176"/>
  <c r="E22" i="176"/>
  <c r="H7" i="177"/>
  <c r="E12" i="177"/>
  <c r="H15" i="177"/>
  <c r="E20" i="177"/>
  <c r="H23" i="177"/>
  <c r="G28" i="177"/>
  <c r="E10" i="178"/>
  <c r="E18" i="178"/>
  <c r="E26" i="178"/>
  <c r="E8" i="179"/>
  <c r="H11" i="179"/>
  <c r="E16" i="179"/>
  <c r="H19" i="179"/>
  <c r="E24" i="179"/>
  <c r="H27" i="179"/>
  <c r="E6" i="180"/>
  <c r="E14" i="180"/>
  <c r="E22" i="180"/>
  <c r="E27" i="180"/>
  <c r="H13" i="183"/>
  <c r="E9" i="174"/>
  <c r="E17" i="174"/>
  <c r="E25" i="174"/>
  <c r="E7" i="175"/>
  <c r="E15" i="175"/>
  <c r="H18" i="175"/>
  <c r="E23" i="175"/>
  <c r="H26" i="175"/>
  <c r="H6" i="177"/>
  <c r="H14" i="177"/>
  <c r="H22" i="177"/>
  <c r="E9" i="178"/>
  <c r="E17" i="178"/>
  <c r="E25" i="178"/>
  <c r="E7" i="179"/>
  <c r="E15" i="179"/>
  <c r="E23" i="179"/>
  <c r="E13" i="180"/>
  <c r="E21" i="180"/>
  <c r="H10" i="183"/>
  <c r="E22" i="175"/>
  <c r="E16" i="178"/>
  <c r="E24" i="178"/>
  <c r="E6" i="179"/>
  <c r="E14" i="179"/>
  <c r="E22" i="179"/>
  <c r="E12" i="180"/>
  <c r="E20" i="180"/>
  <c r="E7" i="174"/>
  <c r="E15" i="174"/>
  <c r="E23" i="174"/>
  <c r="H8" i="175"/>
  <c r="E13" i="175"/>
  <c r="H16" i="175"/>
  <c r="E21" i="175"/>
  <c r="H24" i="175"/>
  <c r="D28" i="175"/>
  <c r="E9" i="177"/>
  <c r="H12" i="177"/>
  <c r="E17" i="177"/>
  <c r="H20" i="177"/>
  <c r="E25" i="177"/>
  <c r="E7" i="178"/>
  <c r="E15" i="178"/>
  <c r="E23" i="178"/>
  <c r="E13" i="179"/>
  <c r="H16" i="179"/>
  <c r="E21" i="179"/>
  <c r="H24" i="179"/>
  <c r="D28" i="179"/>
  <c r="E11" i="180"/>
  <c r="E19" i="180"/>
  <c r="E6" i="175"/>
  <c r="E14" i="175"/>
  <c r="E6" i="174"/>
  <c r="E14" i="174"/>
  <c r="E22" i="174"/>
  <c r="H7" i="175"/>
  <c r="E12" i="175"/>
  <c r="H15" i="175"/>
  <c r="E20" i="175"/>
  <c r="H23" i="175"/>
  <c r="E10" i="176"/>
  <c r="E18" i="176"/>
  <c r="E8" i="177"/>
  <c r="H11" i="177"/>
  <c r="E16" i="177"/>
  <c r="H19" i="177"/>
  <c r="H27" i="177"/>
  <c r="E6" i="178"/>
  <c r="E14" i="178"/>
  <c r="E22" i="178"/>
  <c r="H7" i="179"/>
  <c r="E12" i="179"/>
  <c r="H15" i="179"/>
  <c r="E20" i="179"/>
  <c r="H23" i="179"/>
  <c r="E10" i="180"/>
  <c r="E18" i="180"/>
  <c r="E26" i="180"/>
  <c r="E26" i="181"/>
  <c r="E18" i="181"/>
  <c r="E20" i="181"/>
  <c r="E12" i="181"/>
  <c r="D28" i="181"/>
  <c r="E21" i="181"/>
  <c r="E13" i="181"/>
  <c r="E23" i="181"/>
  <c r="E15" i="181"/>
  <c r="E7" i="181"/>
  <c r="H24" i="183"/>
  <c r="E19" i="184"/>
  <c r="E11" i="175"/>
  <c r="E19" i="175"/>
  <c r="E12" i="174"/>
  <c r="E10" i="175"/>
  <c r="E18" i="175"/>
  <c r="H9" i="177"/>
  <c r="H17" i="177"/>
  <c r="E12" i="178"/>
  <c r="E10" i="179"/>
  <c r="E18" i="179"/>
  <c r="E8" i="180"/>
  <c r="E16" i="180"/>
  <c r="H16" i="183"/>
  <c r="H21" i="183"/>
  <c r="E20" i="184"/>
  <c r="E12" i="184"/>
  <c r="E22" i="184"/>
  <c r="E14" i="184"/>
  <c r="E6" i="184"/>
  <c r="E23" i="184"/>
  <c r="E15" i="184"/>
  <c r="E7" i="184"/>
  <c r="E25" i="184"/>
  <c r="E17" i="184"/>
  <c r="E9" i="184"/>
  <c r="E26" i="184"/>
  <c r="E18" i="184"/>
  <c r="E10" i="184"/>
  <c r="E26" i="197"/>
  <c r="E18" i="197"/>
  <c r="E10" i="197"/>
  <c r="E20" i="197"/>
  <c r="E12" i="197"/>
  <c r="D28" i="197"/>
  <c r="E21" i="197"/>
  <c r="E13" i="197"/>
  <c r="E23" i="197"/>
  <c r="E15" i="197"/>
  <c r="E24" i="197"/>
  <c r="E16" i="197"/>
  <c r="E8" i="197"/>
  <c r="E19" i="197"/>
  <c r="E14" i="197"/>
  <c r="E6" i="197"/>
  <c r="E9" i="197"/>
  <c r="E27" i="197"/>
  <c r="E22" i="197"/>
  <c r="E17" i="197"/>
  <c r="E7" i="197"/>
  <c r="E25" i="197"/>
  <c r="E11" i="197"/>
  <c r="E8" i="185"/>
  <c r="E16" i="185"/>
  <c r="E24" i="185"/>
  <c r="H7" i="187"/>
  <c r="H15" i="187"/>
  <c r="H23" i="187"/>
  <c r="G28" i="187"/>
  <c r="E20" i="188"/>
  <c r="E14" i="190"/>
  <c r="H12" i="184"/>
  <c r="H20" i="184"/>
  <c r="E7" i="185"/>
  <c r="E15" i="185"/>
  <c r="E23" i="185"/>
  <c r="H6" i="187"/>
  <c r="H14" i="187"/>
  <c r="H22" i="187"/>
  <c r="E12" i="188"/>
  <c r="E23" i="188"/>
  <c r="E26" i="188"/>
  <c r="E11" i="190"/>
  <c r="E22" i="190"/>
  <c r="E17" i="183"/>
  <c r="E25" i="183"/>
  <c r="H10" i="184"/>
  <c r="H18" i="184"/>
  <c r="H26" i="184"/>
  <c r="E13" i="185"/>
  <c r="E21" i="185"/>
  <c r="D28" i="185"/>
  <c r="H22" i="186"/>
  <c r="E9" i="187"/>
  <c r="H12" i="187"/>
  <c r="E17" i="187"/>
  <c r="H20" i="187"/>
  <c r="E25" i="187"/>
  <c r="E7" i="188"/>
  <c r="E11" i="188"/>
  <c r="E15" i="188"/>
  <c r="D28" i="188"/>
  <c r="E16" i="183"/>
  <c r="E24" i="183"/>
  <c r="H9" i="184"/>
  <c r="H17" i="184"/>
  <c r="H25" i="184"/>
  <c r="E12" i="185"/>
  <c r="E20" i="185"/>
  <c r="H11" i="187"/>
  <c r="E16" i="187"/>
  <c r="H19" i="187"/>
  <c r="E24" i="187"/>
  <c r="H27" i="187"/>
  <c r="E6" i="188"/>
  <c r="E20" i="189"/>
  <c r="E12" i="189"/>
  <c r="E22" i="189"/>
  <c r="E14" i="189"/>
  <c r="E6" i="189"/>
  <c r="E23" i="189"/>
  <c r="E15" i="189"/>
  <c r="E7" i="189"/>
  <c r="E25" i="189"/>
  <c r="E17" i="189"/>
  <c r="E9" i="189"/>
  <c r="E26" i="189"/>
  <c r="H10" i="187"/>
  <c r="H18" i="187"/>
  <c r="H26" i="187"/>
  <c r="E22" i="188"/>
  <c r="E24" i="188"/>
  <c r="E16" i="188"/>
  <c r="E8" i="188"/>
  <c r="E25" i="188"/>
  <c r="E17" i="188"/>
  <c r="E9" i="188"/>
  <c r="E26" i="190"/>
  <c r="E18" i="190"/>
  <c r="E10" i="190"/>
  <c r="E20" i="190"/>
  <c r="E12" i="190"/>
  <c r="D28" i="190"/>
  <c r="E21" i="190"/>
  <c r="E13" i="190"/>
  <c r="E23" i="190"/>
  <c r="E15" i="190"/>
  <c r="E7" i="190"/>
  <c r="E24" i="190"/>
  <c r="E16" i="190"/>
  <c r="E8" i="190"/>
  <c r="E14" i="183"/>
  <c r="H7" i="184"/>
  <c r="H15" i="184"/>
  <c r="H23" i="184"/>
  <c r="E10" i="185"/>
  <c r="E18" i="185"/>
  <c r="H19" i="186"/>
  <c r="E6" i="187"/>
  <c r="H9" i="187"/>
  <c r="E14" i="187"/>
  <c r="H17" i="187"/>
  <c r="E13" i="188"/>
  <c r="E27" i="188"/>
  <c r="H25" i="188"/>
  <c r="H27" i="188"/>
  <c r="H19" i="188"/>
  <c r="H11" i="188"/>
  <c r="H20" i="188"/>
  <c r="H12" i="188"/>
  <c r="E9" i="190"/>
  <c r="E25" i="190"/>
  <c r="H7" i="192"/>
  <c r="H15" i="192"/>
  <c r="E20" i="192"/>
  <c r="H23" i="192"/>
  <c r="G28" i="192"/>
  <c r="E10" i="193"/>
  <c r="E18" i="193"/>
  <c r="E26" i="193"/>
  <c r="H20" i="189"/>
  <c r="H6" i="192"/>
  <c r="H14" i="192"/>
  <c r="H22" i="192"/>
  <c r="E9" i="193"/>
  <c r="E17" i="193"/>
  <c r="E25" i="193"/>
  <c r="G28" i="204"/>
  <c r="H24" i="204"/>
  <c r="H16" i="204"/>
  <c r="H8" i="204"/>
  <c r="H25" i="204"/>
  <c r="H17" i="204"/>
  <c r="H9" i="204"/>
  <c r="H26" i="204"/>
  <c r="H18" i="204"/>
  <c r="H10" i="204"/>
  <c r="H20" i="204"/>
  <c r="H12" i="204"/>
  <c r="H22" i="204"/>
  <c r="H14" i="204"/>
  <c r="H6" i="204"/>
  <c r="H19" i="204"/>
  <c r="H7" i="204"/>
  <c r="H27" i="204"/>
  <c r="H15" i="204"/>
  <c r="H13" i="204"/>
  <c r="H23" i="204"/>
  <c r="H21" i="204"/>
  <c r="H11" i="204"/>
  <c r="H10" i="189"/>
  <c r="H18" i="189"/>
  <c r="H26" i="189"/>
  <c r="H24" i="190"/>
  <c r="E9" i="192"/>
  <c r="H12" i="192"/>
  <c r="E17" i="192"/>
  <c r="H20" i="192"/>
  <c r="E25" i="192"/>
  <c r="E7" i="193"/>
  <c r="E15" i="193"/>
  <c r="E23" i="193"/>
  <c r="E20" i="196"/>
  <c r="E12" i="196"/>
  <c r="E22" i="196"/>
  <c r="E14" i="196"/>
  <c r="E6" i="196"/>
  <c r="E23" i="196"/>
  <c r="E15" i="196"/>
  <c r="E7" i="196"/>
  <c r="E26" i="196"/>
  <c r="E18" i="196"/>
  <c r="E10" i="196"/>
  <c r="H9" i="189"/>
  <c r="H17" i="189"/>
  <c r="H25" i="189"/>
  <c r="H23" i="190"/>
  <c r="E8" i="192"/>
  <c r="H11" i="192"/>
  <c r="E16" i="192"/>
  <c r="H19" i="192"/>
  <c r="E24" i="192"/>
  <c r="H27" i="192"/>
  <c r="E6" i="193"/>
  <c r="E14" i="193"/>
  <c r="H17" i="193"/>
  <c r="E22" i="193"/>
  <c r="D28" i="193"/>
  <c r="E8" i="196"/>
  <c r="E21" i="196"/>
  <c r="E24" i="196"/>
  <c r="H7" i="189"/>
  <c r="H15" i="189"/>
  <c r="H23" i="189"/>
  <c r="E6" i="192"/>
  <c r="H9" i="192"/>
  <c r="E14" i="192"/>
  <c r="H17" i="192"/>
  <c r="E12" i="193"/>
  <c r="G28" i="193"/>
  <c r="H27" i="193"/>
  <c r="E14" i="194"/>
  <c r="E22" i="194"/>
  <c r="H11" i="197"/>
  <c r="H19" i="197"/>
  <c r="H27" i="197"/>
  <c r="E6" i="198"/>
  <c r="E14" i="198"/>
  <c r="E22" i="198"/>
  <c r="H7" i="199"/>
  <c r="E12" i="199"/>
  <c r="H15" i="199"/>
  <c r="E20" i="199"/>
  <c r="H23" i="199"/>
  <c r="G28" i="199"/>
  <c r="H13" i="200"/>
  <c r="D28" i="200"/>
  <c r="E25" i="200"/>
  <c r="H8" i="201"/>
  <c r="H12" i="201"/>
  <c r="E25" i="202"/>
  <c r="E17" i="202"/>
  <c r="E9" i="202"/>
  <c r="E26" i="202"/>
  <c r="E18" i="202"/>
  <c r="E10" i="202"/>
  <c r="D28" i="202"/>
  <c r="E21" i="202"/>
  <c r="E13" i="202"/>
  <c r="E23" i="202"/>
  <c r="E15" i="202"/>
  <c r="H6" i="199"/>
  <c r="H14" i="199"/>
  <c r="H22" i="199"/>
  <c r="H24" i="200"/>
  <c r="H25" i="200"/>
  <c r="H27" i="201"/>
  <c r="H8" i="197"/>
  <c r="H16" i="197"/>
  <c r="H24" i="197"/>
  <c r="E9" i="199"/>
  <c r="H12" i="199"/>
  <c r="E17" i="199"/>
  <c r="H20" i="199"/>
  <c r="E25" i="199"/>
  <c r="H10" i="200"/>
  <c r="H18" i="200"/>
  <c r="H11" i="201"/>
  <c r="E22" i="209"/>
  <c r="E14" i="209"/>
  <c r="E6" i="209"/>
  <c r="E24" i="209"/>
  <c r="E16" i="209"/>
  <c r="E8" i="209"/>
  <c r="E25" i="209"/>
  <c r="E17" i="209"/>
  <c r="E9" i="209"/>
  <c r="E26" i="209"/>
  <c r="E20" i="209"/>
  <c r="E12" i="209"/>
  <c r="E21" i="209"/>
  <c r="E13" i="209"/>
  <c r="E19" i="209"/>
  <c r="E11" i="209"/>
  <c r="E27" i="209"/>
  <c r="E23" i="209"/>
  <c r="E15" i="209"/>
  <c r="E7" i="209"/>
  <c r="D28" i="209"/>
  <c r="E18" i="209"/>
  <c r="E10" i="209"/>
  <c r="E18" i="194"/>
  <c r="H7" i="197"/>
  <c r="H15" i="197"/>
  <c r="H23" i="197"/>
  <c r="E10" i="198"/>
  <c r="E18" i="198"/>
  <c r="E8" i="199"/>
  <c r="H11" i="199"/>
  <c r="E16" i="199"/>
  <c r="H19" i="199"/>
  <c r="E24" i="199"/>
  <c r="H27" i="199"/>
  <c r="H9" i="200"/>
  <c r="H17" i="200"/>
  <c r="H27" i="200"/>
  <c r="H26" i="203"/>
  <c r="H18" i="203"/>
  <c r="H10" i="203"/>
  <c r="H27" i="203"/>
  <c r="H19" i="203"/>
  <c r="H11" i="203"/>
  <c r="H22" i="203"/>
  <c r="H14" i="203"/>
  <c r="H6" i="203"/>
  <c r="H24" i="203"/>
  <c r="H16" i="203"/>
  <c r="H8" i="203"/>
  <c r="H22" i="201"/>
  <c r="H14" i="201"/>
  <c r="H6" i="201"/>
  <c r="G28" i="201"/>
  <c r="H23" i="201"/>
  <c r="H15" i="201"/>
  <c r="H7" i="201"/>
  <c r="H26" i="201"/>
  <c r="H18" i="201"/>
  <c r="H10" i="201"/>
  <c r="E6" i="199"/>
  <c r="H9" i="199"/>
  <c r="E14" i="199"/>
  <c r="H17" i="199"/>
  <c r="H7" i="200"/>
  <c r="H15" i="200"/>
  <c r="H23" i="200"/>
  <c r="H26" i="200"/>
  <c r="H9" i="201"/>
  <c r="H13" i="201"/>
  <c r="H24" i="201"/>
  <c r="H12" i="205"/>
  <c r="H20" i="205"/>
  <c r="E7" i="206"/>
  <c r="E15" i="206"/>
  <c r="E23" i="206"/>
  <c r="E9" i="204"/>
  <c r="E17" i="204"/>
  <c r="E25" i="204"/>
  <c r="H10" i="205"/>
  <c r="H18" i="205"/>
  <c r="H26" i="205"/>
  <c r="E13" i="206"/>
  <c r="E21" i="206"/>
  <c r="H24" i="206"/>
  <c r="D28" i="206"/>
  <c r="H8" i="205"/>
  <c r="H16" i="205"/>
  <c r="H24" i="205"/>
  <c r="E14" i="204"/>
  <c r="E22" i="204"/>
  <c r="H7" i="205"/>
  <c r="H15" i="205"/>
  <c r="H23" i="205"/>
  <c r="G28" i="205"/>
  <c r="E10" i="206"/>
  <c r="E18" i="206"/>
  <c r="E26" i="206"/>
  <c r="E20" i="207"/>
  <c r="D28" i="207"/>
  <c r="E24" i="207"/>
  <c r="E13" i="204"/>
  <c r="E21" i="204"/>
  <c r="H6" i="205"/>
  <c r="H14" i="205"/>
  <c r="E9" i="206"/>
  <c r="E17" i="206"/>
  <c r="G28" i="207"/>
  <c r="H23" i="207"/>
  <c r="H24" i="207"/>
  <c r="H27" i="207"/>
  <c r="H19" i="207"/>
  <c r="H22" i="213"/>
  <c r="H14" i="213"/>
  <c r="H6" i="213"/>
  <c r="G28" i="213"/>
  <c r="H23" i="213"/>
  <c r="H15" i="213"/>
  <c r="H24" i="213"/>
  <c r="H16" i="213"/>
  <c r="H8" i="213"/>
  <c r="H25" i="213"/>
  <c r="H17" i="213"/>
  <c r="H9" i="213"/>
  <c r="H26" i="213"/>
  <c r="H18" i="213"/>
  <c r="H10" i="213"/>
  <c r="H27" i="213"/>
  <c r="H19" i="213"/>
  <c r="H11" i="213"/>
  <c r="H20" i="213"/>
  <c r="H13" i="213"/>
  <c r="H21" i="213"/>
  <c r="H7" i="213"/>
  <c r="H7" i="209"/>
  <c r="H15" i="209"/>
  <c r="H23" i="209"/>
  <c r="G28" i="209"/>
  <c r="E8" i="211"/>
  <c r="E16" i="211"/>
  <c r="H19" i="211"/>
  <c r="E24" i="211"/>
  <c r="H27" i="211"/>
  <c r="E19" i="212"/>
  <c r="E22" i="212"/>
  <c r="E14" i="211"/>
  <c r="E22" i="211"/>
  <c r="E27" i="216"/>
  <c r="H12" i="209"/>
  <c r="H20" i="209"/>
  <c r="E13" i="211"/>
  <c r="H16" i="211"/>
  <c r="E21" i="211"/>
  <c r="H24" i="211"/>
  <c r="D28" i="211"/>
  <c r="H11" i="209"/>
  <c r="H19" i="209"/>
  <c r="H27" i="209"/>
  <c r="E12" i="211"/>
  <c r="H15" i="211"/>
  <c r="E20" i="211"/>
  <c r="H23" i="211"/>
  <c r="H9" i="209"/>
  <c r="H17" i="209"/>
  <c r="E10" i="211"/>
  <c r="E18" i="211"/>
  <c r="D28" i="212"/>
  <c r="E21" i="212"/>
  <c r="E13" i="212"/>
  <c r="E24" i="212"/>
  <c r="E16" i="212"/>
  <c r="E8" i="212"/>
  <c r="E25" i="212"/>
  <c r="E17" i="212"/>
  <c r="E26" i="212"/>
  <c r="E20" i="216"/>
  <c r="E12" i="216"/>
  <c r="D28" i="216"/>
  <c r="E21" i="216"/>
  <c r="E13" i="216"/>
  <c r="E22" i="216"/>
  <c r="E14" i="216"/>
  <c r="E6" i="216"/>
  <c r="E23" i="216"/>
  <c r="E15" i="216"/>
  <c r="E7" i="216"/>
  <c r="E24" i="216"/>
  <c r="E16" i="216"/>
  <c r="E8" i="216"/>
  <c r="E25" i="216"/>
  <c r="E17" i="216"/>
  <c r="E9" i="216"/>
  <c r="E26" i="216"/>
  <c r="E18" i="216"/>
  <c r="E10" i="216"/>
  <c r="E20" i="220"/>
  <c r="E12" i="220"/>
  <c r="D28" i="220"/>
  <c r="E21" i="220"/>
  <c r="E13" i="220"/>
  <c r="E22" i="220"/>
  <c r="E14" i="220"/>
  <c r="E6" i="220"/>
  <c r="E23" i="220"/>
  <c r="E15" i="220"/>
  <c r="E7" i="220"/>
  <c r="E24" i="220"/>
  <c r="E16" i="220"/>
  <c r="E8" i="220"/>
  <c r="E25" i="220"/>
  <c r="E17" i="220"/>
  <c r="E9" i="220"/>
  <c r="E26" i="220"/>
  <c r="E18" i="220"/>
  <c r="E10" i="220"/>
  <c r="H20" i="212"/>
  <c r="E23" i="213"/>
  <c r="H16" i="214"/>
  <c r="H24" i="214"/>
  <c r="H12" i="216"/>
  <c r="H20" i="216"/>
  <c r="H10" i="217"/>
  <c r="H18" i="217"/>
  <c r="H26" i="217"/>
  <c r="H20" i="220"/>
  <c r="H19" i="212"/>
  <c r="H27" i="212"/>
  <c r="E22" i="213"/>
  <c r="H15" i="214"/>
  <c r="H23" i="214"/>
  <c r="G28" i="214"/>
  <c r="H11" i="216"/>
  <c r="H19" i="216"/>
  <c r="H27" i="216"/>
  <c r="H9" i="217"/>
  <c r="H17" i="217"/>
  <c r="H25" i="217"/>
  <c r="E18" i="219"/>
  <c r="E26" i="219"/>
  <c r="H11" i="220"/>
  <c r="H19" i="220"/>
  <c r="H27" i="220"/>
  <c r="H10" i="216"/>
  <c r="H18" i="216"/>
  <c r="H26" i="216"/>
  <c r="H8" i="217"/>
  <c r="H16" i="217"/>
  <c r="H24" i="217"/>
  <c r="E17" i="219"/>
  <c r="E25" i="219"/>
  <c r="H10" i="220"/>
  <c r="H18" i="220"/>
  <c r="H26" i="220"/>
  <c r="H9" i="216"/>
  <c r="H17" i="216"/>
  <c r="H25" i="216"/>
  <c r="H15" i="217"/>
  <c r="H23" i="217"/>
  <c r="G28" i="217"/>
  <c r="E16" i="219"/>
  <c r="E24" i="219"/>
  <c r="H27" i="219"/>
  <c r="H9" i="220"/>
  <c r="H17" i="220"/>
  <c r="H25" i="220"/>
  <c r="H8" i="216"/>
  <c r="H16" i="216"/>
  <c r="H6" i="217"/>
  <c r="H14" i="217"/>
  <c r="E15" i="219"/>
  <c r="H8" i="220"/>
  <c r="H16" i="220"/>
  <c r="H24" i="220"/>
  <c r="H23" i="220"/>
  <c r="H21" i="152"/>
  <c r="E25" i="150"/>
  <c r="H22" i="152"/>
  <c r="H14" i="152"/>
  <c r="H6" i="152"/>
  <c r="H23" i="152"/>
  <c r="H15" i="152"/>
  <c r="H7" i="152"/>
  <c r="H24" i="152"/>
  <c r="H8" i="152"/>
  <c r="G28" i="152"/>
  <c r="H16" i="152"/>
  <c r="H25" i="152"/>
  <c r="H17" i="152"/>
  <c r="H9" i="152"/>
  <c r="H27" i="152"/>
  <c r="H19" i="152"/>
  <c r="H11" i="152"/>
  <c r="H20" i="152"/>
  <c r="H12" i="152"/>
  <c r="E17" i="150"/>
  <c r="E9" i="150"/>
  <c r="E22" i="150"/>
  <c r="E27" i="150"/>
  <c r="E14" i="150"/>
  <c r="E23" i="150"/>
  <c r="E15" i="150"/>
  <c r="E7" i="150"/>
  <c r="E24" i="150"/>
  <c r="E16" i="150"/>
  <c r="E8" i="150"/>
  <c r="E26" i="150"/>
  <c r="E18" i="150"/>
  <c r="E10" i="150"/>
  <c r="E20" i="150"/>
  <c r="E12" i="150"/>
  <c r="D28" i="150"/>
  <c r="E21" i="150"/>
  <c r="E13" i="150"/>
  <c r="E6" i="150"/>
  <c r="H10" i="152"/>
  <c r="E11" i="150"/>
  <c r="H26" i="152"/>
  <c r="H8" i="150"/>
  <c r="H16" i="150"/>
  <c r="H24" i="150"/>
  <c r="H6" i="151"/>
  <c r="H14" i="151"/>
  <c r="H22" i="151"/>
  <c r="E7" i="153"/>
  <c r="H10" i="153"/>
  <c r="E15" i="153"/>
  <c r="H18" i="153"/>
  <c r="E23" i="153"/>
  <c r="H26" i="153"/>
  <c r="E13" i="154"/>
  <c r="E21" i="154"/>
  <c r="E6" i="155"/>
  <c r="E9" i="155"/>
  <c r="E19" i="155"/>
  <c r="E22" i="155"/>
  <c r="E20" i="158"/>
  <c r="E12" i="158"/>
  <c r="D28" i="158"/>
  <c r="E22" i="158"/>
  <c r="E14" i="158"/>
  <c r="E6" i="158"/>
  <c r="E23" i="158"/>
  <c r="E15" i="158"/>
  <c r="E7" i="158"/>
  <c r="E25" i="158"/>
  <c r="E17" i="158"/>
  <c r="E9" i="158"/>
  <c r="E26" i="158"/>
  <c r="E6" i="153"/>
  <c r="E14" i="153"/>
  <c r="E22" i="153"/>
  <c r="E26" i="155"/>
  <c r="E18" i="155"/>
  <c r="E10" i="155"/>
  <c r="E20" i="155"/>
  <c r="E12" i="155"/>
  <c r="D28" i="155"/>
  <c r="E21" i="155"/>
  <c r="E13" i="155"/>
  <c r="E23" i="155"/>
  <c r="E15" i="155"/>
  <c r="E7" i="155"/>
  <c r="H11" i="151"/>
  <c r="H19" i="151"/>
  <c r="H27" i="151"/>
  <c r="E12" i="153"/>
  <c r="E20" i="153"/>
  <c r="E8" i="155"/>
  <c r="E24" i="155"/>
  <c r="E25" i="166"/>
  <c r="E17" i="166"/>
  <c r="E9" i="166"/>
  <c r="E26" i="166"/>
  <c r="E18" i="166"/>
  <c r="E10" i="166"/>
  <c r="D28" i="166"/>
  <c r="E21" i="166"/>
  <c r="E13" i="166"/>
  <c r="E22" i="166"/>
  <c r="E14" i="166"/>
  <c r="E6" i="166"/>
  <c r="E27" i="166"/>
  <c r="E24" i="166"/>
  <c r="E11" i="166"/>
  <c r="E8" i="166"/>
  <c r="E23" i="166"/>
  <c r="E20" i="166"/>
  <c r="E7" i="166"/>
  <c r="E15" i="166"/>
  <c r="E16" i="166"/>
  <c r="E12" i="166"/>
  <c r="E19" i="166"/>
  <c r="E27" i="153"/>
  <c r="H9" i="151"/>
  <c r="E10" i="153"/>
  <c r="E18" i="153"/>
  <c r="E26" i="153"/>
  <c r="H17" i="151"/>
  <c r="H25" i="151"/>
  <c r="H10" i="150"/>
  <c r="H18" i="150"/>
  <c r="H8" i="151"/>
  <c r="H16" i="151"/>
  <c r="E9" i="153"/>
  <c r="H12" i="153"/>
  <c r="E17" i="153"/>
  <c r="E7" i="154"/>
  <c r="E15" i="154"/>
  <c r="G28" i="154"/>
  <c r="H26" i="154"/>
  <c r="H25" i="157"/>
  <c r="H17" i="157"/>
  <c r="H9" i="157"/>
  <c r="H27" i="157"/>
  <c r="H19" i="157"/>
  <c r="H11" i="157"/>
  <c r="H20" i="157"/>
  <c r="H12" i="157"/>
  <c r="H22" i="157"/>
  <c r="H14" i="157"/>
  <c r="H6" i="157"/>
  <c r="E24" i="159"/>
  <c r="E23" i="162"/>
  <c r="E15" i="162"/>
  <c r="E7" i="162"/>
  <c r="E24" i="162"/>
  <c r="E16" i="162"/>
  <c r="E8" i="162"/>
  <c r="E25" i="162"/>
  <c r="E17" i="162"/>
  <c r="E9" i="162"/>
  <c r="D28" i="162"/>
  <c r="H12" i="158"/>
  <c r="H20" i="158"/>
  <c r="E7" i="159"/>
  <c r="E15" i="159"/>
  <c r="E23" i="159"/>
  <c r="E21" i="162"/>
  <c r="H26" i="162"/>
  <c r="H18" i="162"/>
  <c r="H10" i="162"/>
  <c r="H27" i="162"/>
  <c r="H19" i="162"/>
  <c r="H11" i="162"/>
  <c r="H20" i="162"/>
  <c r="H12" i="162"/>
  <c r="H22" i="169"/>
  <c r="H14" i="169"/>
  <c r="H6" i="169"/>
  <c r="G28" i="169"/>
  <c r="H23" i="169"/>
  <c r="H15" i="169"/>
  <c r="H7" i="169"/>
  <c r="H26" i="169"/>
  <c r="H18" i="169"/>
  <c r="H10" i="169"/>
  <c r="H27" i="169"/>
  <c r="H19" i="169"/>
  <c r="H11" i="169"/>
  <c r="H16" i="169"/>
  <c r="H13" i="169"/>
  <c r="H25" i="169"/>
  <c r="H8" i="169"/>
  <c r="H21" i="169"/>
  <c r="H12" i="169"/>
  <c r="H24" i="169"/>
  <c r="H9" i="169"/>
  <c r="H22" i="156"/>
  <c r="E9" i="157"/>
  <c r="E17" i="157"/>
  <c r="E25" i="157"/>
  <c r="H10" i="158"/>
  <c r="H18" i="158"/>
  <c r="H26" i="158"/>
  <c r="E13" i="159"/>
  <c r="E21" i="159"/>
  <c r="D28" i="159"/>
  <c r="H6" i="160"/>
  <c r="H14" i="160"/>
  <c r="H22" i="160"/>
  <c r="E11" i="162"/>
  <c r="E14" i="162"/>
  <c r="E27" i="162"/>
  <c r="H20" i="169"/>
  <c r="E24" i="157"/>
  <c r="H9" i="158"/>
  <c r="H17" i="158"/>
  <c r="H25" i="158"/>
  <c r="E12" i="159"/>
  <c r="E20" i="159"/>
  <c r="E20" i="162"/>
  <c r="H21" i="162"/>
  <c r="H24" i="163"/>
  <c r="H16" i="163"/>
  <c r="H8" i="163"/>
  <c r="H25" i="163"/>
  <c r="H17" i="163"/>
  <c r="H9" i="163"/>
  <c r="H26" i="163"/>
  <c r="H18" i="163"/>
  <c r="H10" i="163"/>
  <c r="H22" i="163"/>
  <c r="H14" i="163"/>
  <c r="H6" i="163"/>
  <c r="G28" i="163"/>
  <c r="H23" i="163"/>
  <c r="H15" i="163"/>
  <c r="H19" i="156"/>
  <c r="E6" i="157"/>
  <c r="E14" i="157"/>
  <c r="H7" i="158"/>
  <c r="H15" i="158"/>
  <c r="H23" i="158"/>
  <c r="E10" i="159"/>
  <c r="E18" i="159"/>
  <c r="H11" i="160"/>
  <c r="H19" i="160"/>
  <c r="E10" i="162"/>
  <c r="H14" i="162"/>
  <c r="H17" i="162"/>
  <c r="E26" i="162"/>
  <c r="H22" i="165"/>
  <c r="H14" i="165"/>
  <c r="H6" i="165"/>
  <c r="G28" i="165"/>
  <c r="H23" i="165"/>
  <c r="H15" i="165"/>
  <c r="H7" i="165"/>
  <c r="H26" i="165"/>
  <c r="H18" i="165"/>
  <c r="H10" i="165"/>
  <c r="H27" i="165"/>
  <c r="H19" i="165"/>
  <c r="H11" i="165"/>
  <c r="H20" i="165"/>
  <c r="H17" i="165"/>
  <c r="H24" i="165"/>
  <c r="H8" i="165"/>
  <c r="H12" i="165"/>
  <c r="H16" i="165"/>
  <c r="H13" i="165"/>
  <c r="H26" i="167"/>
  <c r="H18" i="167"/>
  <c r="H10" i="167"/>
  <c r="H27" i="167"/>
  <c r="H19" i="167"/>
  <c r="H11" i="167"/>
  <c r="H22" i="167"/>
  <c r="H14" i="167"/>
  <c r="H6" i="167"/>
  <c r="G28" i="167"/>
  <c r="H23" i="167"/>
  <c r="H15" i="167"/>
  <c r="H7" i="167"/>
  <c r="E16" i="168"/>
  <c r="D28" i="168"/>
  <c r="E21" i="168"/>
  <c r="E13" i="168"/>
  <c r="E22" i="168"/>
  <c r="E14" i="168"/>
  <c r="E6" i="168"/>
  <c r="E25" i="168"/>
  <c r="E17" i="168"/>
  <c r="E9" i="168"/>
  <c r="E26" i="168"/>
  <c r="E18" i="168"/>
  <c r="E10" i="168"/>
  <c r="E7" i="163"/>
  <c r="E15" i="163"/>
  <c r="E23" i="163"/>
  <c r="D28" i="164"/>
  <c r="E21" i="164"/>
  <c r="E13" i="164"/>
  <c r="E22" i="164"/>
  <c r="E14" i="164"/>
  <c r="E25" i="164"/>
  <c r="E17" i="164"/>
  <c r="E26" i="164"/>
  <c r="E18" i="164"/>
  <c r="E11" i="168"/>
  <c r="E24" i="168"/>
  <c r="E27" i="168"/>
  <c r="E6" i="163"/>
  <c r="E14" i="163"/>
  <c r="E22" i="163"/>
  <c r="E13" i="163"/>
  <c r="E21" i="163"/>
  <c r="E7" i="168"/>
  <c r="E20" i="168"/>
  <c r="E23" i="168"/>
  <c r="E25" i="170"/>
  <c r="E17" i="170"/>
  <c r="E9" i="170"/>
  <c r="E26" i="170"/>
  <c r="E18" i="170"/>
  <c r="E10" i="170"/>
  <c r="E20" i="170"/>
  <c r="E12" i="170"/>
  <c r="D28" i="170"/>
  <c r="E21" i="170"/>
  <c r="E13" i="170"/>
  <c r="E22" i="170"/>
  <c r="E14" i="170"/>
  <c r="E6" i="170"/>
  <c r="E23" i="170"/>
  <c r="E15" i="170"/>
  <c r="E24" i="169"/>
  <c r="H7" i="171"/>
  <c r="H15" i="171"/>
  <c r="H23" i="171"/>
  <c r="G28" i="171"/>
  <c r="E10" i="172"/>
  <c r="E18" i="172"/>
  <c r="E26" i="172"/>
  <c r="H27" i="173"/>
  <c r="E23" i="169"/>
  <c r="H6" i="171"/>
  <c r="H14" i="171"/>
  <c r="H22" i="171"/>
  <c r="E9" i="172"/>
  <c r="E17" i="172"/>
  <c r="E25" i="172"/>
  <c r="H26" i="173"/>
  <c r="E24" i="172"/>
  <c r="H11" i="171"/>
  <c r="H19" i="171"/>
  <c r="H27" i="171"/>
  <c r="E6" i="172"/>
  <c r="E14" i="172"/>
  <c r="E22" i="172"/>
  <c r="H10" i="171"/>
  <c r="H18" i="171"/>
  <c r="E13" i="172"/>
  <c r="E21" i="172"/>
  <c r="G8" i="36" l="1"/>
  <c r="G9" i="36"/>
  <c r="G10" i="36"/>
  <c r="G11" i="36"/>
  <c r="G12" i="36"/>
  <c r="G13" i="36"/>
  <c r="G14" i="36"/>
  <c r="G15" i="36"/>
  <c r="G16" i="36"/>
  <c r="G17" i="36"/>
  <c r="G18" i="36"/>
  <c r="G19" i="36"/>
  <c r="G20" i="36"/>
  <c r="G21" i="36"/>
  <c r="G22" i="36"/>
  <c r="I22" i="36" s="1"/>
  <c r="G23" i="36"/>
  <c r="G24" i="36"/>
  <c r="G25" i="36"/>
  <c r="G26" i="36"/>
  <c r="G27" i="36"/>
  <c r="G8" i="148"/>
  <c r="G9" i="148"/>
  <c r="G10" i="148"/>
  <c r="G11" i="148"/>
  <c r="G12" i="148"/>
  <c r="G13" i="148"/>
  <c r="G14" i="148"/>
  <c r="G15" i="148"/>
  <c r="G16" i="148"/>
  <c r="G17" i="148"/>
  <c r="G18" i="148"/>
  <c r="G19" i="148"/>
  <c r="G20" i="148"/>
  <c r="G21" i="148"/>
  <c r="G22" i="148"/>
  <c r="G23" i="148"/>
  <c r="G24" i="148"/>
  <c r="G25" i="148"/>
  <c r="G26" i="148"/>
  <c r="G27" i="148"/>
  <c r="G8" i="149"/>
  <c r="G9" i="149"/>
  <c r="G10" i="149"/>
  <c r="G11" i="149"/>
  <c r="G12" i="149"/>
  <c r="G13" i="149"/>
  <c r="G14" i="149"/>
  <c r="G15" i="149"/>
  <c r="G16" i="149"/>
  <c r="G17" i="149"/>
  <c r="G18" i="149"/>
  <c r="G19" i="149"/>
  <c r="G20" i="149"/>
  <c r="G21" i="149"/>
  <c r="G22" i="149"/>
  <c r="G23" i="149"/>
  <c r="G24" i="149"/>
  <c r="G25" i="149"/>
  <c r="G26" i="149"/>
  <c r="G27" i="149"/>
  <c r="G7" i="36"/>
  <c r="G7" i="148"/>
  <c r="G7" i="149"/>
  <c r="G6" i="36"/>
  <c r="G6" i="148"/>
  <c r="G6" i="149"/>
  <c r="D8" i="36"/>
  <c r="D9" i="36"/>
  <c r="D10" i="36"/>
  <c r="D11" i="36"/>
  <c r="D12" i="36"/>
  <c r="D13" i="36"/>
  <c r="D14" i="36"/>
  <c r="D15" i="36"/>
  <c r="D16" i="36"/>
  <c r="D17" i="36"/>
  <c r="D18" i="36"/>
  <c r="F18" i="36" s="1"/>
  <c r="D19" i="36"/>
  <c r="D20" i="36"/>
  <c r="D21" i="36"/>
  <c r="D22" i="36"/>
  <c r="D23" i="36"/>
  <c r="D24" i="36"/>
  <c r="F24" i="36" s="1"/>
  <c r="D25" i="36"/>
  <c r="D26" i="36"/>
  <c r="D27" i="36"/>
  <c r="D8" i="148"/>
  <c r="D9" i="148"/>
  <c r="D10" i="148"/>
  <c r="D11" i="148"/>
  <c r="D12" i="148"/>
  <c r="D13" i="148"/>
  <c r="D14" i="148"/>
  <c r="D15" i="148"/>
  <c r="D16" i="148"/>
  <c r="D17" i="148"/>
  <c r="D18" i="148"/>
  <c r="D19" i="148"/>
  <c r="D20" i="148"/>
  <c r="D21" i="148"/>
  <c r="D22" i="148"/>
  <c r="D23" i="148"/>
  <c r="D24" i="148"/>
  <c r="D25" i="148"/>
  <c r="D26" i="148"/>
  <c r="D27" i="148"/>
  <c r="D8" i="149"/>
  <c r="D9" i="149"/>
  <c r="D10" i="149"/>
  <c r="D11" i="149"/>
  <c r="D12" i="149"/>
  <c r="D13" i="149"/>
  <c r="D14" i="149"/>
  <c r="D15" i="149"/>
  <c r="D16" i="149"/>
  <c r="D17" i="149"/>
  <c r="D18" i="149"/>
  <c r="D19" i="149"/>
  <c r="D20" i="149"/>
  <c r="D21" i="149"/>
  <c r="D22" i="149"/>
  <c r="D23" i="149"/>
  <c r="D24" i="149"/>
  <c r="D25" i="149"/>
  <c r="D26" i="149"/>
  <c r="D27" i="149"/>
  <c r="D7" i="36"/>
  <c r="F7" i="36" s="1"/>
  <c r="D7" i="148"/>
  <c r="D7" i="149"/>
  <c r="D6" i="36"/>
  <c r="F6" i="36" s="1"/>
  <c r="D6" i="148"/>
  <c r="D6" i="149"/>
  <c r="H12" i="36"/>
  <c r="T28" i="148"/>
  <c r="H10" i="148" s="1"/>
  <c r="T28" i="149"/>
  <c r="H10" i="149" s="1"/>
  <c r="E15" i="36"/>
  <c r="S28" i="148"/>
  <c r="E13" i="148" s="1"/>
  <c r="S28" i="149"/>
  <c r="E8" i="149" s="1"/>
  <c r="I10" i="36" l="1"/>
  <c r="I27" i="36"/>
  <c r="I21" i="36"/>
  <c r="I15" i="36"/>
  <c r="I7" i="36"/>
  <c r="I8" i="36"/>
  <c r="I13" i="36"/>
  <c r="I24" i="36"/>
  <c r="I18" i="36"/>
  <c r="I12" i="36"/>
  <c r="I16" i="36"/>
  <c r="I26" i="36"/>
  <c r="I14" i="36"/>
  <c r="I25" i="36"/>
  <c r="I19" i="36"/>
  <c r="I6" i="36"/>
  <c r="I23" i="36"/>
  <c r="I17" i="36"/>
  <c r="I11" i="36"/>
  <c r="I9" i="36"/>
  <c r="I20" i="36"/>
  <c r="F25" i="36"/>
  <c r="F19" i="36"/>
  <c r="F13" i="36"/>
  <c r="F12" i="36"/>
  <c r="F23" i="36"/>
  <c r="F17" i="36"/>
  <c r="F11" i="36"/>
  <c r="F22" i="36"/>
  <c r="F16" i="36"/>
  <c r="F10" i="36"/>
  <c r="F27" i="36"/>
  <c r="F21" i="36"/>
  <c r="F15" i="36"/>
  <c r="F9" i="36"/>
  <c r="F26" i="36"/>
  <c r="F20" i="36"/>
  <c r="F14" i="36"/>
  <c r="F8" i="36"/>
  <c r="F25" i="149"/>
  <c r="F19" i="149"/>
  <c r="F13" i="149"/>
  <c r="I25" i="149"/>
  <c r="I19" i="149"/>
  <c r="I13" i="149"/>
  <c r="F7" i="149"/>
  <c r="F24" i="149"/>
  <c r="F18" i="149"/>
  <c r="F12" i="149"/>
  <c r="I7" i="149"/>
  <c r="I24" i="149"/>
  <c r="I18" i="149"/>
  <c r="I12" i="149"/>
  <c r="F23" i="149"/>
  <c r="F17" i="149"/>
  <c r="F11" i="149"/>
  <c r="I23" i="149"/>
  <c r="I17" i="149"/>
  <c r="I11" i="149"/>
  <c r="F22" i="149"/>
  <c r="F16" i="149"/>
  <c r="F10" i="149"/>
  <c r="I22" i="149"/>
  <c r="I16" i="149"/>
  <c r="I10" i="149"/>
  <c r="F6" i="149"/>
  <c r="F27" i="149"/>
  <c r="F21" i="149"/>
  <c r="F15" i="149"/>
  <c r="F9" i="149"/>
  <c r="I6" i="149"/>
  <c r="I27" i="149"/>
  <c r="I21" i="149"/>
  <c r="I15" i="149"/>
  <c r="I9" i="149"/>
  <c r="F26" i="149"/>
  <c r="F20" i="149"/>
  <c r="F14" i="149"/>
  <c r="F8" i="149"/>
  <c r="I26" i="149"/>
  <c r="I20" i="149"/>
  <c r="I14" i="149"/>
  <c r="I8" i="149"/>
  <c r="F11" i="148"/>
  <c r="F16" i="148"/>
  <c r="I6" i="148"/>
  <c r="I22" i="148"/>
  <c r="I16" i="148"/>
  <c r="I10" i="148"/>
  <c r="F23" i="148"/>
  <c r="I11" i="148"/>
  <c r="F6" i="148"/>
  <c r="F27" i="148"/>
  <c r="F21" i="148"/>
  <c r="F15" i="148"/>
  <c r="F9" i="148"/>
  <c r="I27" i="148"/>
  <c r="I21" i="148"/>
  <c r="I15" i="148"/>
  <c r="I9" i="148"/>
  <c r="F22" i="148"/>
  <c r="F26" i="148"/>
  <c r="F20" i="148"/>
  <c r="F14" i="148"/>
  <c r="F8" i="148"/>
  <c r="I26" i="148"/>
  <c r="I20" i="148"/>
  <c r="I14" i="148"/>
  <c r="I8" i="148"/>
  <c r="F17" i="148"/>
  <c r="I23" i="148"/>
  <c r="I17" i="148"/>
  <c r="F10" i="148"/>
  <c r="F7" i="148"/>
  <c r="F19" i="148"/>
  <c r="I7" i="148"/>
  <c r="I25" i="148"/>
  <c r="I19" i="148"/>
  <c r="I13" i="148"/>
  <c r="F25" i="148"/>
  <c r="F13" i="148"/>
  <c r="F24" i="148"/>
  <c r="F18" i="148"/>
  <c r="F12" i="148"/>
  <c r="I24" i="148"/>
  <c r="I18" i="148"/>
  <c r="I12" i="148"/>
  <c r="H19" i="36"/>
  <c r="H18" i="36"/>
  <c r="H25" i="36"/>
  <c r="H17" i="36"/>
  <c r="H9" i="36"/>
  <c r="H24" i="36"/>
  <c r="H16" i="36"/>
  <c r="H8" i="36"/>
  <c r="H11" i="36"/>
  <c r="H10" i="36"/>
  <c r="H15" i="36"/>
  <c r="G28" i="36"/>
  <c r="H22" i="36"/>
  <c r="H14" i="36"/>
  <c r="H26" i="36"/>
  <c r="H23" i="36"/>
  <c r="H6" i="36"/>
  <c r="H21" i="36"/>
  <c r="H13" i="36"/>
  <c r="H27" i="36"/>
  <c r="H7" i="36"/>
  <c r="H20" i="36"/>
  <c r="E21" i="36"/>
  <c r="E13" i="36"/>
  <c r="E22" i="36"/>
  <c r="E14" i="36"/>
  <c r="E7" i="36"/>
  <c r="E20" i="36"/>
  <c r="E12" i="36"/>
  <c r="E11" i="36"/>
  <c r="E26" i="36"/>
  <c r="E18" i="36"/>
  <c r="E10" i="36"/>
  <c r="E6" i="36"/>
  <c r="E19" i="36"/>
  <c r="E25" i="36"/>
  <c r="E17" i="36"/>
  <c r="E9" i="36"/>
  <c r="D28" i="36"/>
  <c r="E24" i="36"/>
  <c r="E16" i="36"/>
  <c r="E8" i="36"/>
  <c r="E27" i="36"/>
  <c r="E23" i="36"/>
  <c r="H25" i="149"/>
  <c r="H17" i="149"/>
  <c r="H9" i="149"/>
  <c r="H24" i="149"/>
  <c r="H16" i="149"/>
  <c r="H8" i="149"/>
  <c r="H23" i="149"/>
  <c r="H15" i="149"/>
  <c r="H6" i="149"/>
  <c r="H22" i="149"/>
  <c r="H14" i="149"/>
  <c r="H7" i="149"/>
  <c r="H21" i="149"/>
  <c r="H13" i="149"/>
  <c r="G28" i="149"/>
  <c r="H20" i="149"/>
  <c r="H12" i="149"/>
  <c r="H27" i="149"/>
  <c r="H19" i="149"/>
  <c r="H11" i="149"/>
  <c r="H26" i="149"/>
  <c r="H18" i="149"/>
  <c r="E23" i="149"/>
  <c r="E15" i="149"/>
  <c r="E22" i="149"/>
  <c r="E14" i="149"/>
  <c r="E7" i="149"/>
  <c r="E21" i="149"/>
  <c r="E13" i="149"/>
  <c r="E20" i="149"/>
  <c r="E12" i="149"/>
  <c r="D28" i="149"/>
  <c r="E27" i="149"/>
  <c r="E19" i="149"/>
  <c r="E11" i="149"/>
  <c r="E26" i="149"/>
  <c r="E18" i="149"/>
  <c r="E10" i="149"/>
  <c r="E25" i="149"/>
  <c r="E17" i="149"/>
  <c r="E9" i="149"/>
  <c r="E6" i="149"/>
  <c r="E24" i="149"/>
  <c r="E16" i="149"/>
  <c r="E20" i="148"/>
  <c r="E12" i="148"/>
  <c r="H23" i="148"/>
  <c r="H15" i="148"/>
  <c r="H7" i="148"/>
  <c r="H25" i="148"/>
  <c r="H17" i="148"/>
  <c r="H9" i="148"/>
  <c r="H24" i="148"/>
  <c r="H16" i="148"/>
  <c r="H8" i="148"/>
  <c r="H22" i="148"/>
  <c r="H14" i="148"/>
  <c r="H21" i="148"/>
  <c r="H13" i="148"/>
  <c r="H6" i="148"/>
  <c r="H20" i="148"/>
  <c r="H12" i="148"/>
  <c r="H27" i="148"/>
  <c r="H19" i="148"/>
  <c r="H11" i="148"/>
  <c r="G28" i="148"/>
  <c r="H26" i="148"/>
  <c r="H18" i="148"/>
  <c r="E27" i="148"/>
  <c r="E19" i="148"/>
  <c r="E11" i="148"/>
  <c r="E6" i="148"/>
  <c r="E26" i="148"/>
  <c r="E18" i="148"/>
  <c r="E10" i="148"/>
  <c r="D28" i="148"/>
  <c r="E7" i="148"/>
  <c r="E25" i="148"/>
  <c r="E17" i="148"/>
  <c r="E9" i="148"/>
  <c r="E24" i="148"/>
  <c r="E16" i="148"/>
  <c r="E8" i="148"/>
  <c r="E23" i="148"/>
  <c r="E15" i="148"/>
  <c r="E22" i="148"/>
  <c r="E14" i="148"/>
  <c r="E21" i="148"/>
  <c r="R27" i="148"/>
  <c r="R26" i="148"/>
  <c r="R25" i="148"/>
  <c r="R24" i="148"/>
  <c r="R23" i="148"/>
  <c r="R22" i="148"/>
  <c r="R21" i="148"/>
  <c r="R20" i="148"/>
  <c r="R19" i="148"/>
  <c r="R18" i="148"/>
  <c r="R17" i="148"/>
  <c r="R16" i="148"/>
  <c r="R15" i="148"/>
  <c r="R14" i="148"/>
  <c r="R13" i="148"/>
  <c r="R12" i="148"/>
  <c r="R11" i="148"/>
  <c r="R10" i="148"/>
  <c r="R9" i="148"/>
  <c r="R8" i="148"/>
  <c r="R7" i="148"/>
  <c r="R27" i="149"/>
  <c r="R26" i="149"/>
  <c r="R25" i="149"/>
  <c r="R24" i="149"/>
  <c r="R23" i="149"/>
  <c r="R22" i="149"/>
  <c r="R21" i="149"/>
  <c r="R20" i="149"/>
  <c r="R19" i="149"/>
  <c r="R18" i="149"/>
  <c r="R17" i="149"/>
  <c r="R16" i="149"/>
  <c r="R15" i="149"/>
  <c r="R14" i="149"/>
  <c r="R13" i="149"/>
  <c r="R12" i="149"/>
  <c r="R11" i="149"/>
  <c r="R10" i="149"/>
  <c r="R9" i="149"/>
  <c r="R8" i="149"/>
  <c r="R7" i="149"/>
  <c r="R27" i="36"/>
  <c r="R26" i="36"/>
  <c r="R25" i="36"/>
  <c r="R24" i="36"/>
  <c r="R23" i="36"/>
  <c r="R22" i="36"/>
  <c r="R21" i="36"/>
  <c r="R20" i="36"/>
  <c r="R19" i="36"/>
  <c r="R18" i="36"/>
  <c r="R17" i="36"/>
  <c r="R16" i="36"/>
  <c r="R15" i="36"/>
  <c r="R14" i="36"/>
  <c r="R13" i="36"/>
  <c r="R12" i="36"/>
  <c r="R11" i="36"/>
  <c r="R10" i="36"/>
  <c r="R9" i="36"/>
  <c r="R8" i="36"/>
  <c r="R7" i="36"/>
  <c r="R6" i="148"/>
  <c r="R6" i="149"/>
  <c r="R6" i="36"/>
</calcChain>
</file>

<file path=xl/sharedStrings.xml><?xml version="1.0" encoding="utf-8"?>
<sst xmlns="http://schemas.openxmlformats.org/spreadsheetml/2006/main" count="3675" uniqueCount="124">
  <si>
    <t>Ⅰ．感染症及び寄生虫症</t>
    <phoneticPr fontId="4"/>
  </si>
  <si>
    <t>Ⅳ．内分泌，栄養及び代謝疾患</t>
    <phoneticPr fontId="4"/>
  </si>
  <si>
    <t>Ⅹ．呼吸器系の疾患</t>
    <phoneticPr fontId="4"/>
  </si>
  <si>
    <t>※妊娠,分娩及び産じょく…乳房腫大・骨盤変形等の傷病名が含まれるため、”男性”、”後期高齢者”においても医療費が発生する可能性がある。</t>
  </si>
  <si>
    <t>Ⅰ．感染症及び寄生虫症</t>
    <phoneticPr fontId="4"/>
  </si>
  <si>
    <t>Ⅱ．新生物＜腫瘍＞</t>
    <phoneticPr fontId="4"/>
  </si>
  <si>
    <t>Ⅲ．血液及び造血器の疾患並びに免疫機構の障害</t>
    <phoneticPr fontId="4"/>
  </si>
  <si>
    <t>Ⅳ．内分泌，栄養及び代謝疾患</t>
    <phoneticPr fontId="4"/>
  </si>
  <si>
    <t>Ⅴ．精神及び行動の障害</t>
    <phoneticPr fontId="4"/>
  </si>
  <si>
    <t>Ⅵ．神経系の疾患</t>
    <phoneticPr fontId="4"/>
  </si>
  <si>
    <t>Ⅶ．眼及び付属器の疾患</t>
    <phoneticPr fontId="4"/>
  </si>
  <si>
    <t>Ⅷ．耳及び乳様突起の疾患</t>
    <phoneticPr fontId="4"/>
  </si>
  <si>
    <t>Ⅸ．循環器系の疾患</t>
    <phoneticPr fontId="4"/>
  </si>
  <si>
    <t>Ⅹ．呼吸器系の疾患</t>
    <phoneticPr fontId="4"/>
  </si>
  <si>
    <t>ⅩⅡ．皮膚及び皮下組織の疾患</t>
    <phoneticPr fontId="4"/>
  </si>
  <si>
    <t>ⅩⅢ．筋骨格系及び結合組織の疾患</t>
    <phoneticPr fontId="4"/>
  </si>
  <si>
    <t>ⅩⅣ．腎尿路生殖器系の疾患</t>
    <phoneticPr fontId="4"/>
  </si>
  <si>
    <t>ⅩⅦ．先天奇形，変形及び染色体異常</t>
    <phoneticPr fontId="4"/>
  </si>
  <si>
    <t>ⅩⅧ．症状，徴候及び異常臨床所見・異常検査所見で他に分類されないもの</t>
    <phoneticPr fontId="4"/>
  </si>
  <si>
    <t>ⅩⅨ．損傷，中毒及びその他の外因の影響</t>
    <phoneticPr fontId="4"/>
  </si>
  <si>
    <t>ⅩⅩⅠ．健康状態に影響を及ぼす要因及び保健サービスの利用</t>
    <phoneticPr fontId="4"/>
  </si>
  <si>
    <t>ⅩⅩⅡ．特殊目的用コード</t>
    <phoneticPr fontId="4"/>
  </si>
  <si>
    <t>分類外</t>
    <phoneticPr fontId="4"/>
  </si>
  <si>
    <t>合計</t>
    <phoneticPr fontId="4"/>
  </si>
  <si>
    <t>株式会社データホライゾン　医療費分解技術を用いて疾病毎に点数をグルーピングし算出。</t>
    <phoneticPr fontId="4"/>
  </si>
  <si>
    <t>広域連合全体</t>
    <phoneticPr fontId="4"/>
  </si>
  <si>
    <t>疾病分類(大分類)</t>
  </si>
  <si>
    <t>※周産期に発生した病態…ＡＢＯ因子不適合等の傷病名が含まれるため、周産期(妊娠22週から出生後7日未満)以外においても医療費が発生する可能性がある。</t>
  </si>
  <si>
    <t>※医療費…大分類の疾病分類毎に集計するため、データ化時点で医科レセプトが存在しない(画像レセプト、月遅れ等)場合集計できない。</t>
    <rPh sb="1" eb="3">
      <t>イリョウ</t>
    </rPh>
    <rPh sb="3" eb="4">
      <t>ヒ</t>
    </rPh>
    <phoneticPr fontId="4"/>
  </si>
  <si>
    <t>都島区</t>
  </si>
  <si>
    <t>福島区</t>
    <phoneticPr fontId="4"/>
  </si>
  <si>
    <t>此花区</t>
  </si>
  <si>
    <t>西区</t>
  </si>
  <si>
    <t>港区</t>
  </si>
  <si>
    <t>大正区</t>
  </si>
  <si>
    <t>天王寺区</t>
  </si>
  <si>
    <t>浪速区</t>
  </si>
  <si>
    <t>東淀川区</t>
  </si>
  <si>
    <t>西淀川区</t>
    <phoneticPr fontId="4"/>
  </si>
  <si>
    <t>東成区</t>
  </si>
  <si>
    <t>生野区</t>
  </si>
  <si>
    <t>旭区</t>
  </si>
  <si>
    <t>城東区</t>
  </si>
  <si>
    <t>阿倍野区</t>
  </si>
  <si>
    <t>住吉区</t>
  </si>
  <si>
    <t>東住吉区</t>
  </si>
  <si>
    <t>西成区</t>
  </si>
  <si>
    <t>淀川区</t>
  </si>
  <si>
    <t>鶴見区</t>
  </si>
  <si>
    <t>平野区</t>
  </si>
  <si>
    <t>住之江区</t>
  </si>
  <si>
    <t>北区</t>
  </si>
  <si>
    <t>中央区</t>
  </si>
  <si>
    <t>堺市堺区</t>
  </si>
  <si>
    <t>堺市中区</t>
  </si>
  <si>
    <t>堺市東区</t>
  </si>
  <si>
    <t>堺市南区</t>
  </si>
  <si>
    <t>堺市西区</t>
  </si>
  <si>
    <t>堺市北区</t>
  </si>
  <si>
    <t>堺市美原区</t>
  </si>
  <si>
    <t>岸和田市</t>
  </si>
  <si>
    <t>豊中市</t>
  </si>
  <si>
    <t>池田市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</si>
  <si>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</si>
  <si>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</si>
  <si>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</si>
  <si>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</si>
  <si>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</si>
  <si>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</si>
  <si>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</si>
  <si>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富田林市</t>
  </si>
  <si>
    <t>泉佐野市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</si>
  <si>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</si>
  <si>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</si>
  <si>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</si>
  <si>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</si>
  <si>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</si>
  <si>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</si>
  <si>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</si>
  <si>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</si>
  <si>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</si>
  <si>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</si>
  <si>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</si>
  <si>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</si>
  <si>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</si>
  <si>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</si>
  <si>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</si>
  <si>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</si>
  <si>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</si>
  <si>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</si>
  <si>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島本町</t>
  </si>
  <si>
    <t>豊能町</t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</si>
  <si>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</si>
  <si>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</si>
  <si>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</si>
  <si>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</si>
  <si>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</si>
  <si>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</si>
  <si>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</si>
  <si>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</si>
  <si>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吹田市</t>
  </si>
  <si>
    <t>大阪市</t>
    <phoneticPr fontId="4"/>
  </si>
  <si>
    <t>堺市</t>
    <phoneticPr fontId="4"/>
  </si>
  <si>
    <t>資格確認日…1日でも資格があれば分析対象としている。</t>
    <phoneticPr fontId="4"/>
  </si>
  <si>
    <t>※消化器系の疾患…歯科レセプト情報と思われるものは集計対象外としている。</t>
  </si>
  <si>
    <t>【グラフ作成用】</t>
    <rPh sb="4" eb="6">
      <t>サクセイ</t>
    </rPh>
    <rPh sb="6" eb="7">
      <t>ヨウ</t>
    </rPh>
    <phoneticPr fontId="4"/>
  </si>
  <si>
    <t>医療費(円)</t>
    <rPh sb="0" eb="2">
      <t>イリョウ</t>
    </rPh>
    <rPh sb="2" eb="3">
      <t>ヒ</t>
    </rPh>
    <rPh sb="4" eb="5">
      <t>エン</t>
    </rPh>
    <phoneticPr fontId="4"/>
  </si>
  <si>
    <t>入院</t>
    <rPh sb="0" eb="2">
      <t>ニュウイン</t>
    </rPh>
    <phoneticPr fontId="4"/>
  </si>
  <si>
    <t>入院外</t>
    <rPh sb="0" eb="3">
      <t>ニュウインガイ</t>
    </rPh>
    <phoneticPr fontId="4"/>
  </si>
  <si>
    <t>医療費(円)※</t>
    <rPh sb="0" eb="3">
      <t>イリョウヒ</t>
    </rPh>
    <rPh sb="4" eb="5">
      <t>エン</t>
    </rPh>
    <phoneticPr fontId="4"/>
  </si>
  <si>
    <t>構成比
(%)</t>
    <rPh sb="0" eb="3">
      <t>コウセイヒ</t>
    </rPh>
    <phoneticPr fontId="4"/>
  </si>
  <si>
    <t>順位</t>
    <rPh sb="0" eb="2">
      <t>ジュンイ</t>
    </rPh>
    <phoneticPr fontId="4"/>
  </si>
  <si>
    <t>入院</t>
    <phoneticPr fontId="4"/>
  </si>
  <si>
    <t>入院外</t>
    <phoneticPr fontId="4"/>
  </si>
  <si>
    <t>合計</t>
    <rPh sb="0" eb="2">
      <t>ゴウケイ</t>
    </rPh>
    <phoneticPr fontId="4"/>
  </si>
  <si>
    <t>　　　　　そのため他統計と一致しない。</t>
  </si>
  <si>
    <t>　　　　　そのため他統計と一致しない。</t>
    <phoneticPr fontId="4"/>
  </si>
  <si>
    <t>※周産期に発生した病態…ＡＢＯ因子不適合等の傷病名が含まれるため、周産期(妊娠22週から出生後7日未満)以外においても医療費が発生する可能性がある。</t>
    <phoneticPr fontId="4"/>
  </si>
  <si>
    <t>※各項目毎に上位5疾病を　　　　 　　　　表示する。</t>
    <phoneticPr fontId="4"/>
  </si>
  <si>
    <t>大分類による疾病別医療費統計 入院入院外</t>
  </si>
  <si>
    <t>ⅩⅠ．消化器系の疾患※</t>
    <phoneticPr fontId="4"/>
  </si>
  <si>
    <t>ⅩⅤ．妊娠，分娩及び産じょく※</t>
    <phoneticPr fontId="4"/>
  </si>
  <si>
    <t>ⅩⅥ．周産期に発生した病態※</t>
    <phoneticPr fontId="4"/>
  </si>
  <si>
    <t>データ化範囲(分析対象)…入院(DPCを含む)、入院外、調剤の電子レセプト。対象診療年月は令和4年4月～令和5年3月診療分(12カ月分)。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</si>
</sst>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&quot;¥&quot;#,##0_);[Red]\(&quot;¥&quot;#,##0\)"/>
    <numFmt numFmtId="177" formatCode="#,##0_ ;[Red]\-#,##0\ "/>
    <numFmt numFmtId="178" formatCode="0.0%"/>
  </numFmts>
  <fonts count="49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sz val="8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9"/>
      <name val="ＭＳ Ｐ明朝"/>
      <family val="1"/>
      <charset val="128"/>
    </font>
    <font>
      <b/>
      <sz val="11"/>
      <color theme="1"/>
      <name val="ＭＳ Ｐ明朝"/>
      <family val="1"/>
      <charset val="128"/>
    </font>
    <font>
      <b/>
      <sz val="11"/>
      <color indexed="8"/>
      <name val="ＭＳ Ｐ明朝"/>
      <family val="1"/>
      <charset val="128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b/>
      <sz val="8"/>
      <color theme="1"/>
      <name val="ＭＳ 明朝"/>
      <family val="1"/>
      <charset val="128"/>
    </font>
    <font>
      <b/>
      <sz val="9"/>
      <name val="ＭＳ 明朝"/>
      <family val="1"/>
      <charset val="128"/>
    </font>
    <font>
      <sz val="9"/>
      <name val="ＭＳ 明朝"/>
      <family val="1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auto="1"/>
      </right>
      <top style="medium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 diagonalUp="1">
      <left style="hair">
        <color indexed="64"/>
      </left>
      <right/>
      <top style="double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hair">
        <color auto="1"/>
      </right>
      <top style="double">
        <color indexed="64"/>
      </top>
      <bottom style="thin">
        <color indexed="64"/>
      </bottom>
      <diagonal style="hair">
        <color indexed="64"/>
      </diagonal>
    </border>
    <border diagonalUp="1"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1578">
    <xf numFmtId="0" fontId="0" fillId="0" borderId="0">
      <alignment vertical="center"/>
    </xf>
    <xf numFmtId="0" fontId="5" fillId="0" borderId="0"/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4" borderId="2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6" fillId="0" borderId="0" applyFont="0" applyFill="0" applyBorder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0" borderId="0">
      <alignment vertical="center"/>
    </xf>
    <xf numFmtId="0" fontId="5" fillId="0" borderId="0"/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13" fillId="0" borderId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6" fillId="0" borderId="0"/>
    <xf numFmtId="0" fontId="29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7" fillId="0" borderId="0">
      <alignment vertical="center"/>
    </xf>
    <xf numFmtId="0" fontId="1" fillId="0" borderId="0">
      <alignment vertical="center"/>
    </xf>
  </cellStyleXfs>
  <cellXfs count="52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Fill="1">
      <alignment vertical="center"/>
    </xf>
    <xf numFmtId="0" fontId="34" fillId="0" borderId="0" xfId="0" applyFont="1" applyFill="1">
      <alignment vertical="center"/>
    </xf>
    <xf numFmtId="0" fontId="41" fillId="0" borderId="0" xfId="0" applyFont="1" applyFill="1">
      <alignment vertical="center"/>
    </xf>
    <xf numFmtId="0" fontId="42" fillId="0" borderId="0" xfId="0" applyFont="1" applyFill="1">
      <alignment vertical="center"/>
    </xf>
    <xf numFmtId="0" fontId="43" fillId="27" borderId="35" xfId="0" applyFont="1" applyFill="1" applyBorder="1" applyAlignment="1">
      <alignment horizontal="center" vertical="center" wrapText="1"/>
    </xf>
    <xf numFmtId="0" fontId="43" fillId="27" borderId="36" xfId="0" applyFont="1" applyFill="1" applyBorder="1" applyAlignment="1">
      <alignment horizontal="center" vertical="center" wrapText="1"/>
    </xf>
    <xf numFmtId="0" fontId="44" fillId="27" borderId="37" xfId="0" applyFont="1" applyFill="1" applyBorder="1" applyAlignment="1">
      <alignment horizontal="center" vertical="center" wrapText="1"/>
    </xf>
    <xf numFmtId="0" fontId="44" fillId="27" borderId="38" xfId="0" applyFont="1" applyFill="1" applyBorder="1" applyAlignment="1">
      <alignment horizontal="center" vertical="center" wrapText="1"/>
    </xf>
    <xf numFmtId="0" fontId="43" fillId="0" borderId="18" xfId="0" applyFont="1" applyFill="1" applyBorder="1" applyAlignment="1">
      <alignment horizontal="left" vertical="center" shrinkToFit="1"/>
    </xf>
    <xf numFmtId="0" fontId="43" fillId="0" borderId="23" xfId="0" applyFont="1" applyFill="1" applyBorder="1" applyAlignment="1">
      <alignment horizontal="left" vertical="center" shrinkToFit="1"/>
    </xf>
    <xf numFmtId="177" fontId="43" fillId="0" borderId="24" xfId="0" applyNumberFormat="1" applyFont="1" applyFill="1" applyBorder="1" applyAlignment="1">
      <alignment horizontal="right" vertical="center" shrinkToFit="1"/>
    </xf>
    <xf numFmtId="178" fontId="43" fillId="0" borderId="26" xfId="0" applyNumberFormat="1" applyFont="1" applyFill="1" applyBorder="1" applyAlignment="1">
      <alignment horizontal="right" vertical="center" shrinkToFit="1"/>
    </xf>
    <xf numFmtId="0" fontId="43" fillId="0" borderId="16" xfId="0" applyFont="1" applyFill="1" applyBorder="1" applyAlignment="1">
      <alignment horizontal="left" vertical="center" shrinkToFit="1"/>
    </xf>
    <xf numFmtId="0" fontId="43" fillId="0" borderId="15" xfId="0" applyFont="1" applyFill="1" applyBorder="1" applyAlignment="1">
      <alignment horizontal="left" vertical="center" shrinkToFit="1"/>
    </xf>
    <xf numFmtId="177" fontId="43" fillId="0" borderId="19" xfId="0" applyNumberFormat="1" applyFont="1" applyFill="1" applyBorder="1" applyAlignment="1">
      <alignment horizontal="right" vertical="center" shrinkToFit="1"/>
    </xf>
    <xf numFmtId="178" fontId="43" fillId="0" borderId="27" xfId="0" applyNumberFormat="1" applyFont="1" applyFill="1" applyBorder="1" applyAlignment="1">
      <alignment horizontal="right" vertical="center" shrinkToFit="1"/>
    </xf>
    <xf numFmtId="0" fontId="43" fillId="0" borderId="17" xfId="0" applyFont="1" applyFill="1" applyBorder="1" applyAlignment="1">
      <alignment horizontal="left" vertical="center" shrinkToFit="1"/>
    </xf>
    <xf numFmtId="0" fontId="43" fillId="0" borderId="22" xfId="0" applyFont="1" applyFill="1" applyBorder="1" applyAlignment="1">
      <alignment horizontal="left" vertical="center" shrinkToFit="1"/>
    </xf>
    <xf numFmtId="0" fontId="43" fillId="27" borderId="3" xfId="0" applyFont="1" applyFill="1" applyBorder="1" applyAlignment="1">
      <alignment horizontal="center" vertical="center" wrapText="1"/>
    </xf>
    <xf numFmtId="177" fontId="43" fillId="0" borderId="3" xfId="0" applyNumberFormat="1" applyFont="1" applyFill="1" applyBorder="1" applyAlignment="1">
      <alignment horizontal="right" vertical="center"/>
    </xf>
    <xf numFmtId="0" fontId="43" fillId="0" borderId="25" xfId="0" applyNumberFormat="1" applyFont="1" applyFill="1" applyBorder="1" applyAlignment="1">
      <alignment horizontal="center" vertical="center" shrinkToFit="1"/>
    </xf>
    <xf numFmtId="0" fontId="43" fillId="0" borderId="21" xfId="0" applyNumberFormat="1" applyFont="1" applyFill="1" applyBorder="1" applyAlignment="1">
      <alignment horizontal="center" vertical="center" shrinkToFit="1"/>
    </xf>
    <xf numFmtId="0" fontId="43" fillId="0" borderId="40" xfId="0" applyNumberFormat="1" applyFont="1" applyFill="1" applyBorder="1" applyAlignment="1">
      <alignment horizontal="center" vertical="center" shrinkToFit="1"/>
    </xf>
    <xf numFmtId="0" fontId="43" fillId="0" borderId="0" xfId="0" applyFont="1" applyFill="1">
      <alignment vertical="center"/>
    </xf>
    <xf numFmtId="0" fontId="43" fillId="0" borderId="3" xfId="0" applyFont="1" applyFill="1" applyBorder="1" applyAlignment="1">
      <alignment horizontal="left" vertical="center" shrinkToFit="1"/>
    </xf>
    <xf numFmtId="0" fontId="43" fillId="0" borderId="4" xfId="0" applyFont="1" applyFill="1" applyBorder="1" applyAlignment="1">
      <alignment horizontal="center" vertical="center" shrinkToFit="1"/>
    </xf>
    <xf numFmtId="0" fontId="43" fillId="0" borderId="5" xfId="0" applyFont="1" applyFill="1" applyBorder="1" applyAlignment="1">
      <alignment horizontal="center" vertical="center" shrinkToFit="1"/>
    </xf>
    <xf numFmtId="177" fontId="43" fillId="0" borderId="20" xfId="0" applyNumberFormat="1" applyFont="1" applyFill="1" applyBorder="1" applyAlignment="1">
      <alignment horizontal="right" vertical="center" shrinkToFit="1"/>
    </xf>
    <xf numFmtId="178" fontId="43" fillId="0" borderId="29" xfId="0" applyNumberFormat="1" applyFont="1" applyFill="1" applyBorder="1" applyAlignment="1">
      <alignment horizontal="right" vertical="center" shrinkToFit="1"/>
    </xf>
    <xf numFmtId="0" fontId="43" fillId="0" borderId="28" xfId="0" applyNumberFormat="1" applyFont="1" applyFill="1" applyBorder="1" applyAlignment="1">
      <alignment horizontal="right" vertical="center" shrinkToFit="1"/>
    </xf>
    <xf numFmtId="0" fontId="43" fillId="0" borderId="30" xfId="0" applyNumberFormat="1" applyFont="1" applyFill="1" applyBorder="1" applyAlignment="1">
      <alignment horizontal="right" vertical="center" shrinkToFit="1"/>
    </xf>
    <xf numFmtId="0" fontId="41" fillId="0" borderId="3" xfId="0" applyFont="1" applyFill="1" applyBorder="1" applyAlignment="1">
      <alignment horizontal="center" vertical="center"/>
    </xf>
    <xf numFmtId="0" fontId="45" fillId="0" borderId="0" xfId="0" applyFont="1" applyFill="1">
      <alignment vertical="center"/>
    </xf>
    <xf numFmtId="0" fontId="46" fillId="0" borderId="0" xfId="0" applyFont="1" applyFill="1">
      <alignment vertical="center"/>
    </xf>
    <xf numFmtId="0" fontId="47" fillId="0" borderId="0" xfId="0" applyFont="1" applyFill="1">
      <alignment vertical="center"/>
    </xf>
    <xf numFmtId="0" fontId="48" fillId="0" borderId="0" xfId="0" applyFont="1" applyFill="1">
      <alignment vertical="center"/>
    </xf>
    <xf numFmtId="0" fontId="44" fillId="0" borderId="0" xfId="0" applyFont="1" applyFill="1">
      <alignment vertical="center"/>
    </xf>
    <xf numFmtId="0" fontId="38" fillId="0" borderId="0" xfId="0" applyFont="1" applyFill="1">
      <alignment vertical="center"/>
    </xf>
    <xf numFmtId="0" fontId="33" fillId="0" borderId="0" xfId="0" applyFont="1" applyFill="1">
      <alignment vertical="center"/>
    </xf>
    <xf numFmtId="0" fontId="40" fillId="0" borderId="0" xfId="0" applyFont="1" applyFill="1">
      <alignment vertical="center"/>
    </xf>
    <xf numFmtId="0" fontId="39" fillId="0" borderId="0" xfId="0" applyFont="1" applyFill="1">
      <alignment vertical="center"/>
    </xf>
    <xf numFmtId="0" fontId="43" fillId="27" borderId="16" xfId="0" applyFont="1" applyFill="1" applyBorder="1" applyAlignment="1">
      <alignment horizontal="center" vertical="center" wrapText="1"/>
    </xf>
    <xf numFmtId="0" fontId="43" fillId="27" borderId="15" xfId="0" applyFont="1" applyFill="1" applyBorder="1" applyAlignment="1">
      <alignment horizontal="center" vertical="center" wrapText="1"/>
    </xf>
    <xf numFmtId="0" fontId="43" fillId="27" borderId="31" xfId="0" applyFont="1" applyFill="1" applyBorder="1" applyAlignment="1">
      <alignment horizontal="center" vertical="center"/>
    </xf>
    <xf numFmtId="0" fontId="43" fillId="27" borderId="32" xfId="0" applyFont="1" applyFill="1" applyBorder="1" applyAlignment="1">
      <alignment horizontal="center" vertical="center"/>
    </xf>
    <xf numFmtId="0" fontId="43" fillId="27" borderId="17" xfId="0" applyFont="1" applyFill="1" applyBorder="1" applyAlignment="1">
      <alignment horizontal="center" vertical="center"/>
    </xf>
    <xf numFmtId="0" fontId="43" fillId="27" borderId="22" xfId="0" applyFont="1" applyFill="1" applyBorder="1" applyAlignment="1">
      <alignment horizontal="center" vertical="center"/>
    </xf>
    <xf numFmtId="0" fontId="43" fillId="27" borderId="33" xfId="0" applyFont="1" applyFill="1" applyBorder="1" applyAlignment="1">
      <alignment horizontal="center" vertical="center"/>
    </xf>
    <xf numFmtId="0" fontId="43" fillId="27" borderId="34" xfId="0" applyFont="1" applyFill="1" applyBorder="1" applyAlignment="1">
      <alignment horizontal="center" vertical="center"/>
    </xf>
    <xf numFmtId="0" fontId="43" fillId="27" borderId="39" xfId="0" applyFont="1" applyFill="1" applyBorder="1" applyAlignment="1">
      <alignment horizontal="center" vertical="center" wrapText="1"/>
    </xf>
  </cellXfs>
  <cellStyles count="1578">
    <cellStyle name="0,0_x000d__x000a_NA_x000d__x000a_" xfId="1389" xr:uid="{00000000-0005-0000-0000-000000000000}"/>
    <cellStyle name="20% - アクセント 1 10" xfId="2" xr:uid="{00000000-0005-0000-0000-000001000000}"/>
    <cellStyle name="20% - アクセント 1 11" xfId="3" xr:uid="{00000000-0005-0000-0000-000002000000}"/>
    <cellStyle name="20% - アクセント 1 12" xfId="4" xr:uid="{00000000-0005-0000-0000-000003000000}"/>
    <cellStyle name="20% - アクセント 1 13" xfId="5" xr:uid="{00000000-0005-0000-0000-000004000000}"/>
    <cellStyle name="20% - アクセント 1 14" xfId="6" xr:uid="{00000000-0005-0000-0000-000005000000}"/>
    <cellStyle name="20% - アクセント 1 15" xfId="7" xr:uid="{00000000-0005-0000-0000-000006000000}"/>
    <cellStyle name="20% - アクセント 1 16" xfId="8" xr:uid="{00000000-0005-0000-0000-000007000000}"/>
    <cellStyle name="20% - アクセント 1 17" xfId="9" xr:uid="{00000000-0005-0000-0000-000008000000}"/>
    <cellStyle name="20% - アクセント 1 18" xfId="10" xr:uid="{00000000-0005-0000-0000-000009000000}"/>
    <cellStyle name="20% - アクセント 1 19" xfId="11" xr:uid="{00000000-0005-0000-0000-00000A000000}"/>
    <cellStyle name="20% - アクセント 1 2" xfId="12" xr:uid="{00000000-0005-0000-0000-00000B000000}"/>
    <cellStyle name="20% - アクセント 1 2 2" xfId="13" xr:uid="{00000000-0005-0000-0000-00000C000000}"/>
    <cellStyle name="20% - アクセント 1 20" xfId="14" xr:uid="{00000000-0005-0000-0000-00000D000000}"/>
    <cellStyle name="20% - アクセント 1 21" xfId="15" xr:uid="{00000000-0005-0000-0000-00000E000000}"/>
    <cellStyle name="20% - アクセント 1 22" xfId="16" xr:uid="{00000000-0005-0000-0000-00000F000000}"/>
    <cellStyle name="20% - アクセント 1 23" xfId="17" xr:uid="{00000000-0005-0000-0000-000010000000}"/>
    <cellStyle name="20% - アクセント 1 24" xfId="18" xr:uid="{00000000-0005-0000-0000-000011000000}"/>
    <cellStyle name="20% - アクセント 1 25" xfId="19" xr:uid="{00000000-0005-0000-0000-000012000000}"/>
    <cellStyle name="20% - アクセント 1 3" xfId="20" xr:uid="{00000000-0005-0000-0000-000013000000}"/>
    <cellStyle name="20% - アクセント 1 3 2" xfId="21" xr:uid="{00000000-0005-0000-0000-000014000000}"/>
    <cellStyle name="20% - アクセント 1 4" xfId="22" xr:uid="{00000000-0005-0000-0000-000015000000}"/>
    <cellStyle name="20% - アクセント 1 5" xfId="23" xr:uid="{00000000-0005-0000-0000-000016000000}"/>
    <cellStyle name="20% - アクセント 1 6" xfId="24" xr:uid="{00000000-0005-0000-0000-000017000000}"/>
    <cellStyle name="20% - アクセント 1 7" xfId="25" xr:uid="{00000000-0005-0000-0000-000018000000}"/>
    <cellStyle name="20% - アクセント 1 8" xfId="26" xr:uid="{00000000-0005-0000-0000-000019000000}"/>
    <cellStyle name="20% - アクセント 1 9" xfId="27" xr:uid="{00000000-0005-0000-0000-00001A000000}"/>
    <cellStyle name="20% - アクセント 2 10" xfId="28" xr:uid="{00000000-0005-0000-0000-00001B000000}"/>
    <cellStyle name="20% - アクセント 2 11" xfId="29" xr:uid="{00000000-0005-0000-0000-00001C000000}"/>
    <cellStyle name="20% - アクセント 2 12" xfId="30" xr:uid="{00000000-0005-0000-0000-00001D000000}"/>
    <cellStyle name="20% - アクセント 2 13" xfId="31" xr:uid="{00000000-0005-0000-0000-00001E000000}"/>
    <cellStyle name="20% - アクセント 2 14" xfId="32" xr:uid="{00000000-0005-0000-0000-00001F000000}"/>
    <cellStyle name="20% - アクセント 2 15" xfId="33" xr:uid="{00000000-0005-0000-0000-000020000000}"/>
    <cellStyle name="20% - アクセント 2 16" xfId="34" xr:uid="{00000000-0005-0000-0000-000021000000}"/>
    <cellStyle name="20% - アクセント 2 17" xfId="35" xr:uid="{00000000-0005-0000-0000-000022000000}"/>
    <cellStyle name="20% - アクセント 2 18" xfId="36" xr:uid="{00000000-0005-0000-0000-000023000000}"/>
    <cellStyle name="20% - アクセント 2 19" xfId="37" xr:uid="{00000000-0005-0000-0000-000024000000}"/>
    <cellStyle name="20% - アクセント 2 2" xfId="38" xr:uid="{00000000-0005-0000-0000-000025000000}"/>
    <cellStyle name="20% - アクセント 2 2 2" xfId="39" xr:uid="{00000000-0005-0000-0000-000026000000}"/>
    <cellStyle name="20% - アクセント 2 20" xfId="40" xr:uid="{00000000-0005-0000-0000-000027000000}"/>
    <cellStyle name="20% - アクセント 2 21" xfId="41" xr:uid="{00000000-0005-0000-0000-000028000000}"/>
    <cellStyle name="20% - アクセント 2 22" xfId="42" xr:uid="{00000000-0005-0000-0000-000029000000}"/>
    <cellStyle name="20% - アクセント 2 23" xfId="43" xr:uid="{00000000-0005-0000-0000-00002A000000}"/>
    <cellStyle name="20% - アクセント 2 24" xfId="44" xr:uid="{00000000-0005-0000-0000-00002B000000}"/>
    <cellStyle name="20% - アクセント 2 25" xfId="45" xr:uid="{00000000-0005-0000-0000-00002C000000}"/>
    <cellStyle name="20% - アクセント 2 3" xfId="46" xr:uid="{00000000-0005-0000-0000-00002D000000}"/>
    <cellStyle name="20% - アクセント 2 3 2" xfId="47" xr:uid="{00000000-0005-0000-0000-00002E000000}"/>
    <cellStyle name="20% - アクセント 2 4" xfId="48" xr:uid="{00000000-0005-0000-0000-00002F000000}"/>
    <cellStyle name="20% - アクセント 2 5" xfId="49" xr:uid="{00000000-0005-0000-0000-000030000000}"/>
    <cellStyle name="20% - アクセント 2 6" xfId="50" xr:uid="{00000000-0005-0000-0000-000031000000}"/>
    <cellStyle name="20% - アクセント 2 7" xfId="51" xr:uid="{00000000-0005-0000-0000-000032000000}"/>
    <cellStyle name="20% - アクセント 2 8" xfId="52" xr:uid="{00000000-0005-0000-0000-000033000000}"/>
    <cellStyle name="20% - アクセント 2 9" xfId="53" xr:uid="{00000000-0005-0000-0000-000034000000}"/>
    <cellStyle name="20% - アクセント 3 10" xfId="54" xr:uid="{00000000-0005-0000-0000-000035000000}"/>
    <cellStyle name="20% - アクセント 3 11" xfId="55" xr:uid="{00000000-0005-0000-0000-000036000000}"/>
    <cellStyle name="20% - アクセント 3 12" xfId="56" xr:uid="{00000000-0005-0000-0000-000037000000}"/>
    <cellStyle name="20% - アクセント 3 13" xfId="57" xr:uid="{00000000-0005-0000-0000-000038000000}"/>
    <cellStyle name="20% - アクセント 3 14" xfId="58" xr:uid="{00000000-0005-0000-0000-000039000000}"/>
    <cellStyle name="20% - アクセント 3 15" xfId="59" xr:uid="{00000000-0005-0000-0000-00003A000000}"/>
    <cellStyle name="20% - アクセント 3 16" xfId="60" xr:uid="{00000000-0005-0000-0000-00003B000000}"/>
    <cellStyle name="20% - アクセント 3 17" xfId="61" xr:uid="{00000000-0005-0000-0000-00003C000000}"/>
    <cellStyle name="20% - アクセント 3 18" xfId="62" xr:uid="{00000000-0005-0000-0000-00003D000000}"/>
    <cellStyle name="20% - アクセント 3 19" xfId="63" xr:uid="{00000000-0005-0000-0000-00003E000000}"/>
    <cellStyle name="20% - アクセント 3 2" xfId="64" xr:uid="{00000000-0005-0000-0000-00003F000000}"/>
    <cellStyle name="20% - アクセント 3 2 2" xfId="65" xr:uid="{00000000-0005-0000-0000-000040000000}"/>
    <cellStyle name="20% - アクセント 3 20" xfId="66" xr:uid="{00000000-0005-0000-0000-000041000000}"/>
    <cellStyle name="20% - アクセント 3 21" xfId="67" xr:uid="{00000000-0005-0000-0000-000042000000}"/>
    <cellStyle name="20% - アクセント 3 22" xfId="68" xr:uid="{00000000-0005-0000-0000-000043000000}"/>
    <cellStyle name="20% - アクセント 3 23" xfId="69" xr:uid="{00000000-0005-0000-0000-000044000000}"/>
    <cellStyle name="20% - アクセント 3 24" xfId="70" xr:uid="{00000000-0005-0000-0000-000045000000}"/>
    <cellStyle name="20% - アクセント 3 25" xfId="71" xr:uid="{00000000-0005-0000-0000-000046000000}"/>
    <cellStyle name="20% - アクセント 3 3" xfId="72" xr:uid="{00000000-0005-0000-0000-000047000000}"/>
    <cellStyle name="20% - アクセント 3 3 2" xfId="73" xr:uid="{00000000-0005-0000-0000-000048000000}"/>
    <cellStyle name="20% - アクセント 3 4" xfId="74" xr:uid="{00000000-0005-0000-0000-000049000000}"/>
    <cellStyle name="20% - アクセント 3 5" xfId="75" xr:uid="{00000000-0005-0000-0000-00004A000000}"/>
    <cellStyle name="20% - アクセント 3 6" xfId="76" xr:uid="{00000000-0005-0000-0000-00004B000000}"/>
    <cellStyle name="20% - アクセント 3 7" xfId="77" xr:uid="{00000000-0005-0000-0000-00004C000000}"/>
    <cellStyle name="20% - アクセント 3 8" xfId="78" xr:uid="{00000000-0005-0000-0000-00004D000000}"/>
    <cellStyle name="20% - アクセント 3 9" xfId="79" xr:uid="{00000000-0005-0000-0000-00004E000000}"/>
    <cellStyle name="20% - アクセント 4 10" xfId="80" xr:uid="{00000000-0005-0000-0000-00004F000000}"/>
    <cellStyle name="20% - アクセント 4 11" xfId="81" xr:uid="{00000000-0005-0000-0000-000050000000}"/>
    <cellStyle name="20% - アクセント 4 12" xfId="82" xr:uid="{00000000-0005-0000-0000-000051000000}"/>
    <cellStyle name="20% - アクセント 4 13" xfId="83" xr:uid="{00000000-0005-0000-0000-000052000000}"/>
    <cellStyle name="20% - アクセント 4 14" xfId="84" xr:uid="{00000000-0005-0000-0000-000053000000}"/>
    <cellStyle name="20% - アクセント 4 15" xfId="85" xr:uid="{00000000-0005-0000-0000-000054000000}"/>
    <cellStyle name="20% - アクセント 4 16" xfId="86" xr:uid="{00000000-0005-0000-0000-000055000000}"/>
    <cellStyle name="20% - アクセント 4 17" xfId="87" xr:uid="{00000000-0005-0000-0000-000056000000}"/>
    <cellStyle name="20% - アクセント 4 18" xfId="88" xr:uid="{00000000-0005-0000-0000-000057000000}"/>
    <cellStyle name="20% - アクセント 4 19" xfId="89" xr:uid="{00000000-0005-0000-0000-000058000000}"/>
    <cellStyle name="20% - アクセント 4 2" xfId="90" xr:uid="{00000000-0005-0000-0000-000059000000}"/>
    <cellStyle name="20% - アクセント 4 2 2" xfId="91" xr:uid="{00000000-0005-0000-0000-00005A000000}"/>
    <cellStyle name="20% - アクセント 4 20" xfId="92" xr:uid="{00000000-0005-0000-0000-00005B000000}"/>
    <cellStyle name="20% - アクセント 4 21" xfId="93" xr:uid="{00000000-0005-0000-0000-00005C000000}"/>
    <cellStyle name="20% - アクセント 4 22" xfId="94" xr:uid="{00000000-0005-0000-0000-00005D000000}"/>
    <cellStyle name="20% - アクセント 4 23" xfId="95" xr:uid="{00000000-0005-0000-0000-00005E000000}"/>
    <cellStyle name="20% - アクセント 4 24" xfId="96" xr:uid="{00000000-0005-0000-0000-00005F000000}"/>
    <cellStyle name="20% - アクセント 4 25" xfId="97" xr:uid="{00000000-0005-0000-0000-000060000000}"/>
    <cellStyle name="20% - アクセント 4 3" xfId="98" xr:uid="{00000000-0005-0000-0000-000061000000}"/>
    <cellStyle name="20% - アクセント 4 3 2" xfId="99" xr:uid="{00000000-0005-0000-0000-000062000000}"/>
    <cellStyle name="20% - アクセント 4 4" xfId="100" xr:uid="{00000000-0005-0000-0000-000063000000}"/>
    <cellStyle name="20% - アクセント 4 5" xfId="101" xr:uid="{00000000-0005-0000-0000-000064000000}"/>
    <cellStyle name="20% - アクセント 4 6" xfId="102" xr:uid="{00000000-0005-0000-0000-000065000000}"/>
    <cellStyle name="20% - アクセント 4 7" xfId="103" xr:uid="{00000000-0005-0000-0000-000066000000}"/>
    <cellStyle name="20% - アクセント 4 8" xfId="104" xr:uid="{00000000-0005-0000-0000-000067000000}"/>
    <cellStyle name="20% - アクセント 4 9" xfId="105" xr:uid="{00000000-0005-0000-0000-000068000000}"/>
    <cellStyle name="20% - アクセント 5 10" xfId="106" xr:uid="{00000000-0005-0000-0000-000069000000}"/>
    <cellStyle name="20% - アクセント 5 11" xfId="107" xr:uid="{00000000-0005-0000-0000-00006A000000}"/>
    <cellStyle name="20% - アクセント 5 12" xfId="108" xr:uid="{00000000-0005-0000-0000-00006B000000}"/>
    <cellStyle name="20% - アクセント 5 13" xfId="109" xr:uid="{00000000-0005-0000-0000-00006C000000}"/>
    <cellStyle name="20% - アクセント 5 14" xfId="110" xr:uid="{00000000-0005-0000-0000-00006D000000}"/>
    <cellStyle name="20% - アクセント 5 15" xfId="111" xr:uid="{00000000-0005-0000-0000-00006E000000}"/>
    <cellStyle name="20% - アクセント 5 16" xfId="112" xr:uid="{00000000-0005-0000-0000-00006F000000}"/>
    <cellStyle name="20% - アクセント 5 17" xfId="113" xr:uid="{00000000-0005-0000-0000-000070000000}"/>
    <cellStyle name="20% - アクセント 5 18" xfId="114" xr:uid="{00000000-0005-0000-0000-000071000000}"/>
    <cellStyle name="20% - アクセント 5 19" xfId="115" xr:uid="{00000000-0005-0000-0000-000072000000}"/>
    <cellStyle name="20% - アクセント 5 2" xfId="116" xr:uid="{00000000-0005-0000-0000-000073000000}"/>
    <cellStyle name="20% - アクセント 5 2 2" xfId="117" xr:uid="{00000000-0005-0000-0000-000074000000}"/>
    <cellStyle name="20% - アクセント 5 20" xfId="118" xr:uid="{00000000-0005-0000-0000-000075000000}"/>
    <cellStyle name="20% - アクセント 5 21" xfId="119" xr:uid="{00000000-0005-0000-0000-000076000000}"/>
    <cellStyle name="20% - アクセント 5 22" xfId="120" xr:uid="{00000000-0005-0000-0000-000077000000}"/>
    <cellStyle name="20% - アクセント 5 23" xfId="121" xr:uid="{00000000-0005-0000-0000-000078000000}"/>
    <cellStyle name="20% - アクセント 5 24" xfId="122" xr:uid="{00000000-0005-0000-0000-000079000000}"/>
    <cellStyle name="20% - アクセント 5 25" xfId="123" xr:uid="{00000000-0005-0000-0000-00007A000000}"/>
    <cellStyle name="20% - アクセント 5 3" xfId="124" xr:uid="{00000000-0005-0000-0000-00007B000000}"/>
    <cellStyle name="20% - アクセント 5 3 2" xfId="125" xr:uid="{00000000-0005-0000-0000-00007C000000}"/>
    <cellStyle name="20% - アクセント 5 4" xfId="126" xr:uid="{00000000-0005-0000-0000-00007D000000}"/>
    <cellStyle name="20% - アクセント 5 5" xfId="127" xr:uid="{00000000-0005-0000-0000-00007E000000}"/>
    <cellStyle name="20% - アクセント 5 6" xfId="128" xr:uid="{00000000-0005-0000-0000-00007F000000}"/>
    <cellStyle name="20% - アクセント 5 7" xfId="129" xr:uid="{00000000-0005-0000-0000-000080000000}"/>
    <cellStyle name="20% - アクセント 5 8" xfId="130" xr:uid="{00000000-0005-0000-0000-000081000000}"/>
    <cellStyle name="20% - アクセント 5 9" xfId="131" xr:uid="{00000000-0005-0000-0000-000082000000}"/>
    <cellStyle name="20% - アクセント 6 10" xfId="132" xr:uid="{00000000-0005-0000-0000-000083000000}"/>
    <cellStyle name="20% - アクセント 6 11" xfId="133" xr:uid="{00000000-0005-0000-0000-000084000000}"/>
    <cellStyle name="20% - アクセント 6 12" xfId="134" xr:uid="{00000000-0005-0000-0000-000085000000}"/>
    <cellStyle name="20% - アクセント 6 13" xfId="135" xr:uid="{00000000-0005-0000-0000-000086000000}"/>
    <cellStyle name="20% - アクセント 6 14" xfId="136" xr:uid="{00000000-0005-0000-0000-000087000000}"/>
    <cellStyle name="20% - アクセント 6 15" xfId="137" xr:uid="{00000000-0005-0000-0000-000088000000}"/>
    <cellStyle name="20% - アクセント 6 16" xfId="138" xr:uid="{00000000-0005-0000-0000-000089000000}"/>
    <cellStyle name="20% - アクセント 6 17" xfId="139" xr:uid="{00000000-0005-0000-0000-00008A000000}"/>
    <cellStyle name="20% - アクセント 6 18" xfId="140" xr:uid="{00000000-0005-0000-0000-00008B000000}"/>
    <cellStyle name="20% - アクセント 6 19" xfId="141" xr:uid="{00000000-0005-0000-0000-00008C000000}"/>
    <cellStyle name="20% - アクセント 6 2" xfId="142" xr:uid="{00000000-0005-0000-0000-00008D000000}"/>
    <cellStyle name="20% - アクセント 6 2 2" xfId="143" xr:uid="{00000000-0005-0000-0000-00008E000000}"/>
    <cellStyle name="20% - アクセント 6 20" xfId="144" xr:uid="{00000000-0005-0000-0000-00008F000000}"/>
    <cellStyle name="20% - アクセント 6 21" xfId="145" xr:uid="{00000000-0005-0000-0000-000090000000}"/>
    <cellStyle name="20% - アクセント 6 22" xfId="146" xr:uid="{00000000-0005-0000-0000-000091000000}"/>
    <cellStyle name="20% - アクセント 6 23" xfId="147" xr:uid="{00000000-0005-0000-0000-000092000000}"/>
    <cellStyle name="20% - アクセント 6 24" xfId="148" xr:uid="{00000000-0005-0000-0000-000093000000}"/>
    <cellStyle name="20% - アクセント 6 25" xfId="149" xr:uid="{00000000-0005-0000-0000-000094000000}"/>
    <cellStyle name="20% - アクセント 6 3" xfId="150" xr:uid="{00000000-0005-0000-0000-000095000000}"/>
    <cellStyle name="20% - アクセント 6 3 2" xfId="151" xr:uid="{00000000-0005-0000-0000-000096000000}"/>
    <cellStyle name="20% - アクセント 6 4" xfId="152" xr:uid="{00000000-0005-0000-0000-000097000000}"/>
    <cellStyle name="20% - アクセント 6 5" xfId="153" xr:uid="{00000000-0005-0000-0000-000098000000}"/>
    <cellStyle name="20% - アクセント 6 6" xfId="154" xr:uid="{00000000-0005-0000-0000-000099000000}"/>
    <cellStyle name="20% - アクセント 6 7" xfId="155" xr:uid="{00000000-0005-0000-0000-00009A000000}"/>
    <cellStyle name="20% - アクセント 6 8" xfId="156" xr:uid="{00000000-0005-0000-0000-00009B000000}"/>
    <cellStyle name="20% - アクセント 6 9" xfId="157" xr:uid="{00000000-0005-0000-0000-00009C000000}"/>
    <cellStyle name="40% - アクセント 1 10" xfId="158" xr:uid="{00000000-0005-0000-0000-00009D000000}"/>
    <cellStyle name="40% - アクセント 1 11" xfId="159" xr:uid="{00000000-0005-0000-0000-00009E000000}"/>
    <cellStyle name="40% - アクセント 1 12" xfId="160" xr:uid="{00000000-0005-0000-0000-00009F000000}"/>
    <cellStyle name="40% - アクセント 1 13" xfId="161" xr:uid="{00000000-0005-0000-0000-0000A0000000}"/>
    <cellStyle name="40% - アクセント 1 14" xfId="162" xr:uid="{00000000-0005-0000-0000-0000A1000000}"/>
    <cellStyle name="40% - アクセント 1 15" xfId="163" xr:uid="{00000000-0005-0000-0000-0000A2000000}"/>
    <cellStyle name="40% - アクセント 1 16" xfId="164" xr:uid="{00000000-0005-0000-0000-0000A3000000}"/>
    <cellStyle name="40% - アクセント 1 17" xfId="165" xr:uid="{00000000-0005-0000-0000-0000A4000000}"/>
    <cellStyle name="40% - アクセント 1 18" xfId="166" xr:uid="{00000000-0005-0000-0000-0000A5000000}"/>
    <cellStyle name="40% - アクセント 1 19" xfId="167" xr:uid="{00000000-0005-0000-0000-0000A6000000}"/>
    <cellStyle name="40% - アクセント 1 2" xfId="168" xr:uid="{00000000-0005-0000-0000-0000A7000000}"/>
    <cellStyle name="40% - アクセント 1 2 2" xfId="169" xr:uid="{00000000-0005-0000-0000-0000A8000000}"/>
    <cellStyle name="40% - アクセント 1 20" xfId="170" xr:uid="{00000000-0005-0000-0000-0000A9000000}"/>
    <cellStyle name="40% - アクセント 1 21" xfId="171" xr:uid="{00000000-0005-0000-0000-0000AA000000}"/>
    <cellStyle name="40% - アクセント 1 22" xfId="172" xr:uid="{00000000-0005-0000-0000-0000AB000000}"/>
    <cellStyle name="40% - アクセント 1 23" xfId="173" xr:uid="{00000000-0005-0000-0000-0000AC000000}"/>
    <cellStyle name="40% - アクセント 1 24" xfId="174" xr:uid="{00000000-0005-0000-0000-0000AD000000}"/>
    <cellStyle name="40% - アクセント 1 25" xfId="175" xr:uid="{00000000-0005-0000-0000-0000AE000000}"/>
    <cellStyle name="40% - アクセント 1 3" xfId="176" xr:uid="{00000000-0005-0000-0000-0000AF000000}"/>
    <cellStyle name="40% - アクセント 1 3 2" xfId="177" xr:uid="{00000000-0005-0000-0000-0000B0000000}"/>
    <cellStyle name="40% - アクセント 1 4" xfId="178" xr:uid="{00000000-0005-0000-0000-0000B1000000}"/>
    <cellStyle name="40% - アクセント 1 5" xfId="179" xr:uid="{00000000-0005-0000-0000-0000B2000000}"/>
    <cellStyle name="40% - アクセント 1 6" xfId="180" xr:uid="{00000000-0005-0000-0000-0000B3000000}"/>
    <cellStyle name="40% - アクセント 1 7" xfId="181" xr:uid="{00000000-0005-0000-0000-0000B4000000}"/>
    <cellStyle name="40% - アクセント 1 8" xfId="182" xr:uid="{00000000-0005-0000-0000-0000B5000000}"/>
    <cellStyle name="40% - アクセント 1 9" xfId="183" xr:uid="{00000000-0005-0000-0000-0000B6000000}"/>
    <cellStyle name="40% - アクセント 2 10" xfId="184" xr:uid="{00000000-0005-0000-0000-0000B7000000}"/>
    <cellStyle name="40% - アクセント 2 11" xfId="185" xr:uid="{00000000-0005-0000-0000-0000B8000000}"/>
    <cellStyle name="40% - アクセント 2 12" xfId="186" xr:uid="{00000000-0005-0000-0000-0000B9000000}"/>
    <cellStyle name="40% - アクセント 2 13" xfId="187" xr:uid="{00000000-0005-0000-0000-0000BA000000}"/>
    <cellStyle name="40% - アクセント 2 14" xfId="188" xr:uid="{00000000-0005-0000-0000-0000BB000000}"/>
    <cellStyle name="40% - アクセント 2 15" xfId="189" xr:uid="{00000000-0005-0000-0000-0000BC000000}"/>
    <cellStyle name="40% - アクセント 2 16" xfId="190" xr:uid="{00000000-0005-0000-0000-0000BD000000}"/>
    <cellStyle name="40% - アクセント 2 17" xfId="191" xr:uid="{00000000-0005-0000-0000-0000BE000000}"/>
    <cellStyle name="40% - アクセント 2 18" xfId="192" xr:uid="{00000000-0005-0000-0000-0000BF000000}"/>
    <cellStyle name="40% - アクセント 2 19" xfId="193" xr:uid="{00000000-0005-0000-0000-0000C0000000}"/>
    <cellStyle name="40% - アクセント 2 2" xfId="194" xr:uid="{00000000-0005-0000-0000-0000C1000000}"/>
    <cellStyle name="40% - アクセント 2 2 2" xfId="195" xr:uid="{00000000-0005-0000-0000-0000C2000000}"/>
    <cellStyle name="40% - アクセント 2 20" xfId="196" xr:uid="{00000000-0005-0000-0000-0000C3000000}"/>
    <cellStyle name="40% - アクセント 2 21" xfId="197" xr:uid="{00000000-0005-0000-0000-0000C4000000}"/>
    <cellStyle name="40% - アクセント 2 22" xfId="198" xr:uid="{00000000-0005-0000-0000-0000C5000000}"/>
    <cellStyle name="40% - アクセント 2 23" xfId="199" xr:uid="{00000000-0005-0000-0000-0000C6000000}"/>
    <cellStyle name="40% - アクセント 2 24" xfId="200" xr:uid="{00000000-0005-0000-0000-0000C7000000}"/>
    <cellStyle name="40% - アクセント 2 25" xfId="201" xr:uid="{00000000-0005-0000-0000-0000C8000000}"/>
    <cellStyle name="40% - アクセント 2 3" xfId="202" xr:uid="{00000000-0005-0000-0000-0000C9000000}"/>
    <cellStyle name="40% - アクセント 2 3 2" xfId="203" xr:uid="{00000000-0005-0000-0000-0000CA000000}"/>
    <cellStyle name="40% - アクセント 2 4" xfId="204" xr:uid="{00000000-0005-0000-0000-0000CB000000}"/>
    <cellStyle name="40% - アクセント 2 5" xfId="205" xr:uid="{00000000-0005-0000-0000-0000CC000000}"/>
    <cellStyle name="40% - アクセント 2 6" xfId="206" xr:uid="{00000000-0005-0000-0000-0000CD000000}"/>
    <cellStyle name="40% - アクセント 2 7" xfId="207" xr:uid="{00000000-0005-0000-0000-0000CE000000}"/>
    <cellStyle name="40% - アクセント 2 8" xfId="208" xr:uid="{00000000-0005-0000-0000-0000CF000000}"/>
    <cellStyle name="40% - アクセント 2 9" xfId="209" xr:uid="{00000000-0005-0000-0000-0000D0000000}"/>
    <cellStyle name="40% - アクセント 3 10" xfId="210" xr:uid="{00000000-0005-0000-0000-0000D1000000}"/>
    <cellStyle name="40% - アクセント 3 11" xfId="211" xr:uid="{00000000-0005-0000-0000-0000D2000000}"/>
    <cellStyle name="40% - アクセント 3 12" xfId="212" xr:uid="{00000000-0005-0000-0000-0000D3000000}"/>
    <cellStyle name="40% - アクセント 3 13" xfId="213" xr:uid="{00000000-0005-0000-0000-0000D4000000}"/>
    <cellStyle name="40% - アクセント 3 14" xfId="214" xr:uid="{00000000-0005-0000-0000-0000D5000000}"/>
    <cellStyle name="40% - アクセント 3 15" xfId="215" xr:uid="{00000000-0005-0000-0000-0000D6000000}"/>
    <cellStyle name="40% - アクセント 3 16" xfId="216" xr:uid="{00000000-0005-0000-0000-0000D7000000}"/>
    <cellStyle name="40% - アクセント 3 17" xfId="217" xr:uid="{00000000-0005-0000-0000-0000D8000000}"/>
    <cellStyle name="40% - アクセント 3 18" xfId="218" xr:uid="{00000000-0005-0000-0000-0000D9000000}"/>
    <cellStyle name="40% - アクセント 3 19" xfId="219" xr:uid="{00000000-0005-0000-0000-0000DA000000}"/>
    <cellStyle name="40% - アクセント 3 2" xfId="220" xr:uid="{00000000-0005-0000-0000-0000DB000000}"/>
    <cellStyle name="40% - アクセント 3 2 2" xfId="221" xr:uid="{00000000-0005-0000-0000-0000DC000000}"/>
    <cellStyle name="40% - アクセント 3 20" xfId="222" xr:uid="{00000000-0005-0000-0000-0000DD000000}"/>
    <cellStyle name="40% - アクセント 3 21" xfId="223" xr:uid="{00000000-0005-0000-0000-0000DE000000}"/>
    <cellStyle name="40% - アクセント 3 22" xfId="224" xr:uid="{00000000-0005-0000-0000-0000DF000000}"/>
    <cellStyle name="40% - アクセント 3 23" xfId="225" xr:uid="{00000000-0005-0000-0000-0000E0000000}"/>
    <cellStyle name="40% - アクセント 3 24" xfId="226" xr:uid="{00000000-0005-0000-0000-0000E1000000}"/>
    <cellStyle name="40% - アクセント 3 25" xfId="227" xr:uid="{00000000-0005-0000-0000-0000E2000000}"/>
    <cellStyle name="40% - アクセント 3 3" xfId="228" xr:uid="{00000000-0005-0000-0000-0000E3000000}"/>
    <cellStyle name="40% - アクセント 3 3 2" xfId="229" xr:uid="{00000000-0005-0000-0000-0000E4000000}"/>
    <cellStyle name="40% - アクセント 3 4" xfId="230" xr:uid="{00000000-0005-0000-0000-0000E5000000}"/>
    <cellStyle name="40% - アクセント 3 5" xfId="231" xr:uid="{00000000-0005-0000-0000-0000E6000000}"/>
    <cellStyle name="40% - アクセント 3 6" xfId="232" xr:uid="{00000000-0005-0000-0000-0000E7000000}"/>
    <cellStyle name="40% - アクセント 3 7" xfId="233" xr:uid="{00000000-0005-0000-0000-0000E8000000}"/>
    <cellStyle name="40% - アクセント 3 8" xfId="234" xr:uid="{00000000-0005-0000-0000-0000E9000000}"/>
    <cellStyle name="40% - アクセント 3 9" xfId="235" xr:uid="{00000000-0005-0000-0000-0000EA000000}"/>
    <cellStyle name="40% - アクセント 4 10" xfId="236" xr:uid="{00000000-0005-0000-0000-0000EB000000}"/>
    <cellStyle name="40% - アクセント 4 11" xfId="237" xr:uid="{00000000-0005-0000-0000-0000EC000000}"/>
    <cellStyle name="40% - アクセント 4 12" xfId="238" xr:uid="{00000000-0005-0000-0000-0000ED000000}"/>
    <cellStyle name="40% - アクセント 4 13" xfId="239" xr:uid="{00000000-0005-0000-0000-0000EE000000}"/>
    <cellStyle name="40% - アクセント 4 14" xfId="240" xr:uid="{00000000-0005-0000-0000-0000EF000000}"/>
    <cellStyle name="40% - アクセント 4 15" xfId="241" xr:uid="{00000000-0005-0000-0000-0000F0000000}"/>
    <cellStyle name="40% - アクセント 4 16" xfId="242" xr:uid="{00000000-0005-0000-0000-0000F1000000}"/>
    <cellStyle name="40% - アクセント 4 17" xfId="243" xr:uid="{00000000-0005-0000-0000-0000F2000000}"/>
    <cellStyle name="40% - アクセント 4 18" xfId="244" xr:uid="{00000000-0005-0000-0000-0000F3000000}"/>
    <cellStyle name="40% - アクセント 4 19" xfId="245" xr:uid="{00000000-0005-0000-0000-0000F4000000}"/>
    <cellStyle name="40% - アクセント 4 2" xfId="246" xr:uid="{00000000-0005-0000-0000-0000F5000000}"/>
    <cellStyle name="40% - アクセント 4 2 2" xfId="247" xr:uid="{00000000-0005-0000-0000-0000F6000000}"/>
    <cellStyle name="40% - アクセント 4 20" xfId="248" xr:uid="{00000000-0005-0000-0000-0000F7000000}"/>
    <cellStyle name="40% - アクセント 4 21" xfId="249" xr:uid="{00000000-0005-0000-0000-0000F8000000}"/>
    <cellStyle name="40% - アクセント 4 22" xfId="250" xr:uid="{00000000-0005-0000-0000-0000F9000000}"/>
    <cellStyle name="40% - アクセント 4 23" xfId="251" xr:uid="{00000000-0005-0000-0000-0000FA000000}"/>
    <cellStyle name="40% - アクセント 4 24" xfId="252" xr:uid="{00000000-0005-0000-0000-0000FB000000}"/>
    <cellStyle name="40% - アクセント 4 25" xfId="253" xr:uid="{00000000-0005-0000-0000-0000FC000000}"/>
    <cellStyle name="40% - アクセント 4 3" xfId="254" xr:uid="{00000000-0005-0000-0000-0000FD000000}"/>
    <cellStyle name="40% - アクセント 4 3 2" xfId="255" xr:uid="{00000000-0005-0000-0000-0000FE000000}"/>
    <cellStyle name="40% - アクセント 4 4" xfId="256" xr:uid="{00000000-0005-0000-0000-0000FF000000}"/>
    <cellStyle name="40% - アクセント 4 5" xfId="257" xr:uid="{00000000-0005-0000-0000-000000010000}"/>
    <cellStyle name="40% - アクセント 4 6" xfId="258" xr:uid="{00000000-0005-0000-0000-000001010000}"/>
    <cellStyle name="40% - アクセント 4 7" xfId="259" xr:uid="{00000000-0005-0000-0000-000002010000}"/>
    <cellStyle name="40% - アクセント 4 8" xfId="260" xr:uid="{00000000-0005-0000-0000-000003010000}"/>
    <cellStyle name="40% - アクセント 4 9" xfId="261" xr:uid="{00000000-0005-0000-0000-000004010000}"/>
    <cellStyle name="40% - アクセント 5 10" xfId="262" xr:uid="{00000000-0005-0000-0000-000005010000}"/>
    <cellStyle name="40% - アクセント 5 11" xfId="263" xr:uid="{00000000-0005-0000-0000-000006010000}"/>
    <cellStyle name="40% - アクセント 5 12" xfId="264" xr:uid="{00000000-0005-0000-0000-000007010000}"/>
    <cellStyle name="40% - アクセント 5 13" xfId="265" xr:uid="{00000000-0005-0000-0000-000008010000}"/>
    <cellStyle name="40% - アクセント 5 14" xfId="266" xr:uid="{00000000-0005-0000-0000-000009010000}"/>
    <cellStyle name="40% - アクセント 5 15" xfId="267" xr:uid="{00000000-0005-0000-0000-00000A010000}"/>
    <cellStyle name="40% - アクセント 5 16" xfId="268" xr:uid="{00000000-0005-0000-0000-00000B010000}"/>
    <cellStyle name="40% - アクセント 5 17" xfId="269" xr:uid="{00000000-0005-0000-0000-00000C010000}"/>
    <cellStyle name="40% - アクセント 5 18" xfId="270" xr:uid="{00000000-0005-0000-0000-00000D010000}"/>
    <cellStyle name="40% - アクセント 5 19" xfId="271" xr:uid="{00000000-0005-0000-0000-00000E010000}"/>
    <cellStyle name="40% - アクセント 5 2" xfId="272" xr:uid="{00000000-0005-0000-0000-00000F010000}"/>
    <cellStyle name="40% - アクセント 5 2 2" xfId="273" xr:uid="{00000000-0005-0000-0000-000010010000}"/>
    <cellStyle name="40% - アクセント 5 20" xfId="274" xr:uid="{00000000-0005-0000-0000-000011010000}"/>
    <cellStyle name="40% - アクセント 5 21" xfId="275" xr:uid="{00000000-0005-0000-0000-000012010000}"/>
    <cellStyle name="40% - アクセント 5 22" xfId="276" xr:uid="{00000000-0005-0000-0000-000013010000}"/>
    <cellStyle name="40% - アクセント 5 23" xfId="277" xr:uid="{00000000-0005-0000-0000-000014010000}"/>
    <cellStyle name="40% - アクセント 5 24" xfId="278" xr:uid="{00000000-0005-0000-0000-000015010000}"/>
    <cellStyle name="40% - アクセント 5 25" xfId="279" xr:uid="{00000000-0005-0000-0000-000016010000}"/>
    <cellStyle name="40% - アクセント 5 3" xfId="280" xr:uid="{00000000-0005-0000-0000-000017010000}"/>
    <cellStyle name="40% - アクセント 5 3 2" xfId="281" xr:uid="{00000000-0005-0000-0000-000018010000}"/>
    <cellStyle name="40% - アクセント 5 4" xfId="282" xr:uid="{00000000-0005-0000-0000-000019010000}"/>
    <cellStyle name="40% - アクセント 5 5" xfId="283" xr:uid="{00000000-0005-0000-0000-00001A010000}"/>
    <cellStyle name="40% - アクセント 5 6" xfId="284" xr:uid="{00000000-0005-0000-0000-00001B010000}"/>
    <cellStyle name="40% - アクセント 5 7" xfId="285" xr:uid="{00000000-0005-0000-0000-00001C010000}"/>
    <cellStyle name="40% - アクセント 5 8" xfId="286" xr:uid="{00000000-0005-0000-0000-00001D010000}"/>
    <cellStyle name="40% - アクセント 5 9" xfId="287" xr:uid="{00000000-0005-0000-0000-00001E010000}"/>
    <cellStyle name="40% - アクセント 6 10" xfId="288" xr:uid="{00000000-0005-0000-0000-00001F010000}"/>
    <cellStyle name="40% - アクセント 6 11" xfId="289" xr:uid="{00000000-0005-0000-0000-000020010000}"/>
    <cellStyle name="40% - アクセント 6 12" xfId="290" xr:uid="{00000000-0005-0000-0000-000021010000}"/>
    <cellStyle name="40% - アクセント 6 13" xfId="291" xr:uid="{00000000-0005-0000-0000-000022010000}"/>
    <cellStyle name="40% - アクセント 6 14" xfId="292" xr:uid="{00000000-0005-0000-0000-000023010000}"/>
    <cellStyle name="40% - アクセント 6 15" xfId="293" xr:uid="{00000000-0005-0000-0000-000024010000}"/>
    <cellStyle name="40% - アクセント 6 16" xfId="294" xr:uid="{00000000-0005-0000-0000-000025010000}"/>
    <cellStyle name="40% - アクセント 6 17" xfId="295" xr:uid="{00000000-0005-0000-0000-000026010000}"/>
    <cellStyle name="40% - アクセント 6 18" xfId="296" xr:uid="{00000000-0005-0000-0000-000027010000}"/>
    <cellStyle name="40% - アクセント 6 19" xfId="297" xr:uid="{00000000-0005-0000-0000-000028010000}"/>
    <cellStyle name="40% - アクセント 6 2" xfId="298" xr:uid="{00000000-0005-0000-0000-000029010000}"/>
    <cellStyle name="40% - アクセント 6 2 2" xfId="299" xr:uid="{00000000-0005-0000-0000-00002A010000}"/>
    <cellStyle name="40% - アクセント 6 20" xfId="300" xr:uid="{00000000-0005-0000-0000-00002B010000}"/>
    <cellStyle name="40% - アクセント 6 21" xfId="301" xr:uid="{00000000-0005-0000-0000-00002C010000}"/>
    <cellStyle name="40% - アクセント 6 22" xfId="302" xr:uid="{00000000-0005-0000-0000-00002D010000}"/>
    <cellStyle name="40% - アクセント 6 23" xfId="303" xr:uid="{00000000-0005-0000-0000-00002E010000}"/>
    <cellStyle name="40% - アクセント 6 24" xfId="304" xr:uid="{00000000-0005-0000-0000-00002F010000}"/>
    <cellStyle name="40% - アクセント 6 25" xfId="305" xr:uid="{00000000-0005-0000-0000-000030010000}"/>
    <cellStyle name="40% - アクセント 6 3" xfId="306" xr:uid="{00000000-0005-0000-0000-000031010000}"/>
    <cellStyle name="40% - アクセント 6 3 2" xfId="307" xr:uid="{00000000-0005-0000-0000-000032010000}"/>
    <cellStyle name="40% - アクセント 6 4" xfId="308" xr:uid="{00000000-0005-0000-0000-000033010000}"/>
    <cellStyle name="40% - アクセント 6 5" xfId="309" xr:uid="{00000000-0005-0000-0000-000034010000}"/>
    <cellStyle name="40% - アクセント 6 6" xfId="310" xr:uid="{00000000-0005-0000-0000-000035010000}"/>
    <cellStyle name="40% - アクセント 6 7" xfId="311" xr:uid="{00000000-0005-0000-0000-000036010000}"/>
    <cellStyle name="40% - アクセント 6 8" xfId="312" xr:uid="{00000000-0005-0000-0000-000037010000}"/>
    <cellStyle name="40% - アクセント 6 9" xfId="313" xr:uid="{00000000-0005-0000-0000-000038010000}"/>
    <cellStyle name="60% - アクセント 1 10" xfId="314" xr:uid="{00000000-0005-0000-0000-000039010000}"/>
    <cellStyle name="60% - アクセント 1 11" xfId="315" xr:uid="{00000000-0005-0000-0000-00003A010000}"/>
    <cellStyle name="60% - アクセント 1 12" xfId="316" xr:uid="{00000000-0005-0000-0000-00003B010000}"/>
    <cellStyle name="60% - アクセント 1 13" xfId="317" xr:uid="{00000000-0005-0000-0000-00003C010000}"/>
    <cellStyle name="60% - アクセント 1 14" xfId="318" xr:uid="{00000000-0005-0000-0000-00003D010000}"/>
    <cellStyle name="60% - アクセント 1 15" xfId="319" xr:uid="{00000000-0005-0000-0000-00003E010000}"/>
    <cellStyle name="60% - アクセント 1 16" xfId="320" xr:uid="{00000000-0005-0000-0000-00003F010000}"/>
    <cellStyle name="60% - アクセント 1 17" xfId="321" xr:uid="{00000000-0005-0000-0000-000040010000}"/>
    <cellStyle name="60% - アクセント 1 18" xfId="322" xr:uid="{00000000-0005-0000-0000-000041010000}"/>
    <cellStyle name="60% - アクセント 1 19" xfId="323" xr:uid="{00000000-0005-0000-0000-000042010000}"/>
    <cellStyle name="60% - アクセント 1 2" xfId="324" xr:uid="{00000000-0005-0000-0000-000043010000}"/>
    <cellStyle name="60% - アクセント 1 2 2" xfId="325" xr:uid="{00000000-0005-0000-0000-000044010000}"/>
    <cellStyle name="60% - アクセント 1 20" xfId="326" xr:uid="{00000000-0005-0000-0000-000045010000}"/>
    <cellStyle name="60% - アクセント 1 21" xfId="327" xr:uid="{00000000-0005-0000-0000-000046010000}"/>
    <cellStyle name="60% - アクセント 1 22" xfId="328" xr:uid="{00000000-0005-0000-0000-000047010000}"/>
    <cellStyle name="60% - アクセント 1 23" xfId="329" xr:uid="{00000000-0005-0000-0000-000048010000}"/>
    <cellStyle name="60% - アクセント 1 24" xfId="330" xr:uid="{00000000-0005-0000-0000-000049010000}"/>
    <cellStyle name="60% - アクセント 1 25" xfId="331" xr:uid="{00000000-0005-0000-0000-00004A010000}"/>
    <cellStyle name="60% - アクセント 1 3" xfId="332" xr:uid="{00000000-0005-0000-0000-00004B010000}"/>
    <cellStyle name="60% - アクセント 1 3 2" xfId="333" xr:uid="{00000000-0005-0000-0000-00004C010000}"/>
    <cellStyle name="60% - アクセント 1 4" xfId="334" xr:uid="{00000000-0005-0000-0000-00004D010000}"/>
    <cellStyle name="60% - アクセント 1 5" xfId="335" xr:uid="{00000000-0005-0000-0000-00004E010000}"/>
    <cellStyle name="60% - アクセント 1 6" xfId="336" xr:uid="{00000000-0005-0000-0000-00004F010000}"/>
    <cellStyle name="60% - アクセント 1 7" xfId="337" xr:uid="{00000000-0005-0000-0000-000050010000}"/>
    <cellStyle name="60% - アクセント 1 8" xfId="338" xr:uid="{00000000-0005-0000-0000-000051010000}"/>
    <cellStyle name="60% - アクセント 1 9" xfId="339" xr:uid="{00000000-0005-0000-0000-000052010000}"/>
    <cellStyle name="60% - アクセント 2 10" xfId="340" xr:uid="{00000000-0005-0000-0000-000053010000}"/>
    <cellStyle name="60% - アクセント 2 11" xfId="341" xr:uid="{00000000-0005-0000-0000-000054010000}"/>
    <cellStyle name="60% - アクセント 2 12" xfId="342" xr:uid="{00000000-0005-0000-0000-000055010000}"/>
    <cellStyle name="60% - アクセント 2 13" xfId="343" xr:uid="{00000000-0005-0000-0000-000056010000}"/>
    <cellStyle name="60% - アクセント 2 14" xfId="344" xr:uid="{00000000-0005-0000-0000-000057010000}"/>
    <cellStyle name="60% - アクセント 2 15" xfId="345" xr:uid="{00000000-0005-0000-0000-000058010000}"/>
    <cellStyle name="60% - アクセント 2 16" xfId="346" xr:uid="{00000000-0005-0000-0000-000059010000}"/>
    <cellStyle name="60% - アクセント 2 17" xfId="347" xr:uid="{00000000-0005-0000-0000-00005A010000}"/>
    <cellStyle name="60% - アクセント 2 18" xfId="348" xr:uid="{00000000-0005-0000-0000-00005B010000}"/>
    <cellStyle name="60% - アクセント 2 19" xfId="349" xr:uid="{00000000-0005-0000-0000-00005C010000}"/>
    <cellStyle name="60% - アクセント 2 2" xfId="350" xr:uid="{00000000-0005-0000-0000-00005D010000}"/>
    <cellStyle name="60% - アクセント 2 2 2" xfId="351" xr:uid="{00000000-0005-0000-0000-00005E010000}"/>
    <cellStyle name="60% - アクセント 2 20" xfId="352" xr:uid="{00000000-0005-0000-0000-00005F010000}"/>
    <cellStyle name="60% - アクセント 2 21" xfId="353" xr:uid="{00000000-0005-0000-0000-000060010000}"/>
    <cellStyle name="60% - アクセント 2 22" xfId="354" xr:uid="{00000000-0005-0000-0000-000061010000}"/>
    <cellStyle name="60% - アクセント 2 23" xfId="355" xr:uid="{00000000-0005-0000-0000-000062010000}"/>
    <cellStyle name="60% - アクセント 2 24" xfId="356" xr:uid="{00000000-0005-0000-0000-000063010000}"/>
    <cellStyle name="60% - アクセント 2 25" xfId="357" xr:uid="{00000000-0005-0000-0000-000064010000}"/>
    <cellStyle name="60% - アクセント 2 3" xfId="358" xr:uid="{00000000-0005-0000-0000-000065010000}"/>
    <cellStyle name="60% - アクセント 2 3 2" xfId="359" xr:uid="{00000000-0005-0000-0000-000066010000}"/>
    <cellStyle name="60% - アクセント 2 4" xfId="360" xr:uid="{00000000-0005-0000-0000-000067010000}"/>
    <cellStyle name="60% - アクセント 2 5" xfId="361" xr:uid="{00000000-0005-0000-0000-000068010000}"/>
    <cellStyle name="60% - アクセント 2 6" xfId="362" xr:uid="{00000000-0005-0000-0000-000069010000}"/>
    <cellStyle name="60% - アクセント 2 7" xfId="363" xr:uid="{00000000-0005-0000-0000-00006A010000}"/>
    <cellStyle name="60% - アクセント 2 8" xfId="364" xr:uid="{00000000-0005-0000-0000-00006B010000}"/>
    <cellStyle name="60% - アクセント 2 9" xfId="365" xr:uid="{00000000-0005-0000-0000-00006C010000}"/>
    <cellStyle name="60% - アクセント 3 10" xfId="366" xr:uid="{00000000-0005-0000-0000-00006D010000}"/>
    <cellStyle name="60% - アクセント 3 11" xfId="367" xr:uid="{00000000-0005-0000-0000-00006E010000}"/>
    <cellStyle name="60% - アクセント 3 12" xfId="368" xr:uid="{00000000-0005-0000-0000-00006F010000}"/>
    <cellStyle name="60% - アクセント 3 13" xfId="369" xr:uid="{00000000-0005-0000-0000-000070010000}"/>
    <cellStyle name="60% - アクセント 3 14" xfId="370" xr:uid="{00000000-0005-0000-0000-000071010000}"/>
    <cellStyle name="60% - アクセント 3 15" xfId="371" xr:uid="{00000000-0005-0000-0000-000072010000}"/>
    <cellStyle name="60% - アクセント 3 16" xfId="372" xr:uid="{00000000-0005-0000-0000-000073010000}"/>
    <cellStyle name="60% - アクセント 3 17" xfId="373" xr:uid="{00000000-0005-0000-0000-000074010000}"/>
    <cellStyle name="60% - アクセント 3 18" xfId="374" xr:uid="{00000000-0005-0000-0000-000075010000}"/>
    <cellStyle name="60% - アクセント 3 19" xfId="375" xr:uid="{00000000-0005-0000-0000-000076010000}"/>
    <cellStyle name="60% - アクセント 3 2" xfId="376" xr:uid="{00000000-0005-0000-0000-000077010000}"/>
    <cellStyle name="60% - アクセント 3 2 2" xfId="377" xr:uid="{00000000-0005-0000-0000-000078010000}"/>
    <cellStyle name="60% - アクセント 3 20" xfId="378" xr:uid="{00000000-0005-0000-0000-000079010000}"/>
    <cellStyle name="60% - アクセント 3 21" xfId="379" xr:uid="{00000000-0005-0000-0000-00007A010000}"/>
    <cellStyle name="60% - アクセント 3 22" xfId="380" xr:uid="{00000000-0005-0000-0000-00007B010000}"/>
    <cellStyle name="60% - アクセント 3 23" xfId="381" xr:uid="{00000000-0005-0000-0000-00007C010000}"/>
    <cellStyle name="60% - アクセント 3 24" xfId="382" xr:uid="{00000000-0005-0000-0000-00007D010000}"/>
    <cellStyle name="60% - アクセント 3 25" xfId="383" xr:uid="{00000000-0005-0000-0000-00007E010000}"/>
    <cellStyle name="60% - アクセント 3 3" xfId="384" xr:uid="{00000000-0005-0000-0000-00007F010000}"/>
    <cellStyle name="60% - アクセント 3 3 2" xfId="385" xr:uid="{00000000-0005-0000-0000-000080010000}"/>
    <cellStyle name="60% - アクセント 3 4" xfId="386" xr:uid="{00000000-0005-0000-0000-000081010000}"/>
    <cellStyle name="60% - アクセント 3 5" xfId="387" xr:uid="{00000000-0005-0000-0000-000082010000}"/>
    <cellStyle name="60% - アクセント 3 6" xfId="388" xr:uid="{00000000-0005-0000-0000-000083010000}"/>
    <cellStyle name="60% - アクセント 3 7" xfId="389" xr:uid="{00000000-0005-0000-0000-000084010000}"/>
    <cellStyle name="60% - アクセント 3 8" xfId="390" xr:uid="{00000000-0005-0000-0000-000085010000}"/>
    <cellStyle name="60% - アクセント 3 9" xfId="391" xr:uid="{00000000-0005-0000-0000-000086010000}"/>
    <cellStyle name="60% - アクセント 4 10" xfId="392" xr:uid="{00000000-0005-0000-0000-000087010000}"/>
    <cellStyle name="60% - アクセント 4 11" xfId="393" xr:uid="{00000000-0005-0000-0000-000088010000}"/>
    <cellStyle name="60% - アクセント 4 12" xfId="394" xr:uid="{00000000-0005-0000-0000-000089010000}"/>
    <cellStyle name="60% - アクセント 4 13" xfId="395" xr:uid="{00000000-0005-0000-0000-00008A010000}"/>
    <cellStyle name="60% - アクセント 4 14" xfId="396" xr:uid="{00000000-0005-0000-0000-00008B010000}"/>
    <cellStyle name="60% - アクセント 4 15" xfId="397" xr:uid="{00000000-0005-0000-0000-00008C010000}"/>
    <cellStyle name="60% - アクセント 4 16" xfId="398" xr:uid="{00000000-0005-0000-0000-00008D010000}"/>
    <cellStyle name="60% - アクセント 4 17" xfId="399" xr:uid="{00000000-0005-0000-0000-00008E010000}"/>
    <cellStyle name="60% - アクセント 4 18" xfId="400" xr:uid="{00000000-0005-0000-0000-00008F010000}"/>
    <cellStyle name="60% - アクセント 4 19" xfId="401" xr:uid="{00000000-0005-0000-0000-000090010000}"/>
    <cellStyle name="60% - アクセント 4 2" xfId="402" xr:uid="{00000000-0005-0000-0000-000091010000}"/>
    <cellStyle name="60% - アクセント 4 2 2" xfId="403" xr:uid="{00000000-0005-0000-0000-000092010000}"/>
    <cellStyle name="60% - アクセント 4 20" xfId="404" xr:uid="{00000000-0005-0000-0000-000093010000}"/>
    <cellStyle name="60% - アクセント 4 21" xfId="405" xr:uid="{00000000-0005-0000-0000-000094010000}"/>
    <cellStyle name="60% - アクセント 4 22" xfId="406" xr:uid="{00000000-0005-0000-0000-000095010000}"/>
    <cellStyle name="60% - アクセント 4 23" xfId="407" xr:uid="{00000000-0005-0000-0000-000096010000}"/>
    <cellStyle name="60% - アクセント 4 24" xfId="408" xr:uid="{00000000-0005-0000-0000-000097010000}"/>
    <cellStyle name="60% - アクセント 4 25" xfId="409" xr:uid="{00000000-0005-0000-0000-000098010000}"/>
    <cellStyle name="60% - アクセント 4 3" xfId="410" xr:uid="{00000000-0005-0000-0000-000099010000}"/>
    <cellStyle name="60% - アクセント 4 3 2" xfId="411" xr:uid="{00000000-0005-0000-0000-00009A010000}"/>
    <cellStyle name="60% - アクセント 4 4" xfId="412" xr:uid="{00000000-0005-0000-0000-00009B010000}"/>
    <cellStyle name="60% - アクセント 4 5" xfId="413" xr:uid="{00000000-0005-0000-0000-00009C010000}"/>
    <cellStyle name="60% - アクセント 4 6" xfId="414" xr:uid="{00000000-0005-0000-0000-00009D010000}"/>
    <cellStyle name="60% - アクセント 4 7" xfId="415" xr:uid="{00000000-0005-0000-0000-00009E010000}"/>
    <cellStyle name="60% - アクセント 4 8" xfId="416" xr:uid="{00000000-0005-0000-0000-00009F010000}"/>
    <cellStyle name="60% - アクセント 4 9" xfId="417" xr:uid="{00000000-0005-0000-0000-0000A0010000}"/>
    <cellStyle name="60% - アクセント 5 10" xfId="418" xr:uid="{00000000-0005-0000-0000-0000A1010000}"/>
    <cellStyle name="60% - アクセント 5 11" xfId="419" xr:uid="{00000000-0005-0000-0000-0000A2010000}"/>
    <cellStyle name="60% - アクセント 5 12" xfId="420" xr:uid="{00000000-0005-0000-0000-0000A3010000}"/>
    <cellStyle name="60% - アクセント 5 13" xfId="421" xr:uid="{00000000-0005-0000-0000-0000A4010000}"/>
    <cellStyle name="60% - アクセント 5 14" xfId="422" xr:uid="{00000000-0005-0000-0000-0000A5010000}"/>
    <cellStyle name="60% - アクセント 5 15" xfId="423" xr:uid="{00000000-0005-0000-0000-0000A6010000}"/>
    <cellStyle name="60% - アクセント 5 16" xfId="424" xr:uid="{00000000-0005-0000-0000-0000A7010000}"/>
    <cellStyle name="60% - アクセント 5 17" xfId="425" xr:uid="{00000000-0005-0000-0000-0000A8010000}"/>
    <cellStyle name="60% - アクセント 5 18" xfId="426" xr:uid="{00000000-0005-0000-0000-0000A9010000}"/>
    <cellStyle name="60% - アクセント 5 19" xfId="427" xr:uid="{00000000-0005-0000-0000-0000AA010000}"/>
    <cellStyle name="60% - アクセント 5 2" xfId="428" xr:uid="{00000000-0005-0000-0000-0000AB010000}"/>
    <cellStyle name="60% - アクセント 5 2 2" xfId="429" xr:uid="{00000000-0005-0000-0000-0000AC010000}"/>
    <cellStyle name="60% - アクセント 5 20" xfId="430" xr:uid="{00000000-0005-0000-0000-0000AD010000}"/>
    <cellStyle name="60% - アクセント 5 21" xfId="431" xr:uid="{00000000-0005-0000-0000-0000AE010000}"/>
    <cellStyle name="60% - アクセント 5 22" xfId="432" xr:uid="{00000000-0005-0000-0000-0000AF010000}"/>
    <cellStyle name="60% - アクセント 5 23" xfId="433" xr:uid="{00000000-0005-0000-0000-0000B0010000}"/>
    <cellStyle name="60% - アクセント 5 24" xfId="434" xr:uid="{00000000-0005-0000-0000-0000B1010000}"/>
    <cellStyle name="60% - アクセント 5 25" xfId="435" xr:uid="{00000000-0005-0000-0000-0000B2010000}"/>
    <cellStyle name="60% - アクセント 5 3" xfId="436" xr:uid="{00000000-0005-0000-0000-0000B3010000}"/>
    <cellStyle name="60% - アクセント 5 3 2" xfId="437" xr:uid="{00000000-0005-0000-0000-0000B4010000}"/>
    <cellStyle name="60% - アクセント 5 4" xfId="438" xr:uid="{00000000-0005-0000-0000-0000B5010000}"/>
    <cellStyle name="60% - アクセント 5 5" xfId="439" xr:uid="{00000000-0005-0000-0000-0000B6010000}"/>
    <cellStyle name="60% - アクセント 5 6" xfId="440" xr:uid="{00000000-0005-0000-0000-0000B7010000}"/>
    <cellStyle name="60% - アクセント 5 7" xfId="441" xr:uid="{00000000-0005-0000-0000-0000B8010000}"/>
    <cellStyle name="60% - アクセント 5 8" xfId="442" xr:uid="{00000000-0005-0000-0000-0000B9010000}"/>
    <cellStyle name="60% - アクセント 5 9" xfId="443" xr:uid="{00000000-0005-0000-0000-0000BA010000}"/>
    <cellStyle name="60% - アクセント 6 10" xfId="444" xr:uid="{00000000-0005-0000-0000-0000BB010000}"/>
    <cellStyle name="60% - アクセント 6 11" xfId="445" xr:uid="{00000000-0005-0000-0000-0000BC010000}"/>
    <cellStyle name="60% - アクセント 6 12" xfId="446" xr:uid="{00000000-0005-0000-0000-0000BD010000}"/>
    <cellStyle name="60% - アクセント 6 13" xfId="447" xr:uid="{00000000-0005-0000-0000-0000BE010000}"/>
    <cellStyle name="60% - アクセント 6 14" xfId="448" xr:uid="{00000000-0005-0000-0000-0000BF010000}"/>
    <cellStyle name="60% - アクセント 6 15" xfId="449" xr:uid="{00000000-0005-0000-0000-0000C0010000}"/>
    <cellStyle name="60% - アクセント 6 16" xfId="450" xr:uid="{00000000-0005-0000-0000-0000C1010000}"/>
    <cellStyle name="60% - アクセント 6 17" xfId="451" xr:uid="{00000000-0005-0000-0000-0000C2010000}"/>
    <cellStyle name="60% - アクセント 6 18" xfId="452" xr:uid="{00000000-0005-0000-0000-0000C3010000}"/>
    <cellStyle name="60% - アクセント 6 19" xfId="453" xr:uid="{00000000-0005-0000-0000-0000C4010000}"/>
    <cellStyle name="60% - アクセント 6 2" xfId="454" xr:uid="{00000000-0005-0000-0000-0000C5010000}"/>
    <cellStyle name="60% - アクセント 6 2 2" xfId="455" xr:uid="{00000000-0005-0000-0000-0000C6010000}"/>
    <cellStyle name="60% - アクセント 6 20" xfId="456" xr:uid="{00000000-0005-0000-0000-0000C7010000}"/>
    <cellStyle name="60% - アクセント 6 21" xfId="457" xr:uid="{00000000-0005-0000-0000-0000C8010000}"/>
    <cellStyle name="60% - アクセント 6 22" xfId="458" xr:uid="{00000000-0005-0000-0000-0000C9010000}"/>
    <cellStyle name="60% - アクセント 6 23" xfId="459" xr:uid="{00000000-0005-0000-0000-0000CA010000}"/>
    <cellStyle name="60% - アクセント 6 24" xfId="460" xr:uid="{00000000-0005-0000-0000-0000CB010000}"/>
    <cellStyle name="60% - アクセント 6 25" xfId="461" xr:uid="{00000000-0005-0000-0000-0000CC010000}"/>
    <cellStyle name="60% - アクセント 6 3" xfId="462" xr:uid="{00000000-0005-0000-0000-0000CD010000}"/>
    <cellStyle name="60% - アクセント 6 3 2" xfId="463" xr:uid="{00000000-0005-0000-0000-0000CE010000}"/>
    <cellStyle name="60% - アクセント 6 4" xfId="464" xr:uid="{00000000-0005-0000-0000-0000CF010000}"/>
    <cellStyle name="60% - アクセント 6 5" xfId="465" xr:uid="{00000000-0005-0000-0000-0000D0010000}"/>
    <cellStyle name="60% - アクセント 6 6" xfId="466" xr:uid="{00000000-0005-0000-0000-0000D1010000}"/>
    <cellStyle name="60% - アクセント 6 7" xfId="467" xr:uid="{00000000-0005-0000-0000-0000D2010000}"/>
    <cellStyle name="60% - アクセント 6 8" xfId="468" xr:uid="{00000000-0005-0000-0000-0000D3010000}"/>
    <cellStyle name="60% - アクセント 6 9" xfId="469" xr:uid="{00000000-0005-0000-0000-0000D4010000}"/>
    <cellStyle name="アクセント 1 10" xfId="470" xr:uid="{00000000-0005-0000-0000-0000D5010000}"/>
    <cellStyle name="アクセント 1 11" xfId="471" xr:uid="{00000000-0005-0000-0000-0000D6010000}"/>
    <cellStyle name="アクセント 1 12" xfId="472" xr:uid="{00000000-0005-0000-0000-0000D7010000}"/>
    <cellStyle name="アクセント 1 13" xfId="473" xr:uid="{00000000-0005-0000-0000-0000D8010000}"/>
    <cellStyle name="アクセント 1 14" xfId="474" xr:uid="{00000000-0005-0000-0000-0000D9010000}"/>
    <cellStyle name="アクセント 1 15" xfId="475" xr:uid="{00000000-0005-0000-0000-0000DA010000}"/>
    <cellStyle name="アクセント 1 16" xfId="476" xr:uid="{00000000-0005-0000-0000-0000DB010000}"/>
    <cellStyle name="アクセント 1 17" xfId="477" xr:uid="{00000000-0005-0000-0000-0000DC010000}"/>
    <cellStyle name="アクセント 1 18" xfId="478" xr:uid="{00000000-0005-0000-0000-0000DD010000}"/>
    <cellStyle name="アクセント 1 19" xfId="479" xr:uid="{00000000-0005-0000-0000-0000DE010000}"/>
    <cellStyle name="アクセント 1 2" xfId="480" xr:uid="{00000000-0005-0000-0000-0000DF010000}"/>
    <cellStyle name="アクセント 1 2 2" xfId="481" xr:uid="{00000000-0005-0000-0000-0000E0010000}"/>
    <cellStyle name="アクセント 1 20" xfId="482" xr:uid="{00000000-0005-0000-0000-0000E1010000}"/>
    <cellStyle name="アクセント 1 21" xfId="483" xr:uid="{00000000-0005-0000-0000-0000E2010000}"/>
    <cellStyle name="アクセント 1 22" xfId="484" xr:uid="{00000000-0005-0000-0000-0000E3010000}"/>
    <cellStyle name="アクセント 1 23" xfId="485" xr:uid="{00000000-0005-0000-0000-0000E4010000}"/>
    <cellStyle name="アクセント 1 24" xfId="486" xr:uid="{00000000-0005-0000-0000-0000E5010000}"/>
    <cellStyle name="アクセント 1 25" xfId="487" xr:uid="{00000000-0005-0000-0000-0000E6010000}"/>
    <cellStyle name="アクセント 1 3" xfId="488" xr:uid="{00000000-0005-0000-0000-0000E7010000}"/>
    <cellStyle name="アクセント 1 3 2" xfId="489" xr:uid="{00000000-0005-0000-0000-0000E8010000}"/>
    <cellStyle name="アクセント 1 4" xfId="490" xr:uid="{00000000-0005-0000-0000-0000E9010000}"/>
    <cellStyle name="アクセント 1 5" xfId="491" xr:uid="{00000000-0005-0000-0000-0000EA010000}"/>
    <cellStyle name="アクセント 1 6" xfId="492" xr:uid="{00000000-0005-0000-0000-0000EB010000}"/>
    <cellStyle name="アクセント 1 7" xfId="493" xr:uid="{00000000-0005-0000-0000-0000EC010000}"/>
    <cellStyle name="アクセント 1 8" xfId="494" xr:uid="{00000000-0005-0000-0000-0000ED010000}"/>
    <cellStyle name="アクセント 1 9" xfId="495" xr:uid="{00000000-0005-0000-0000-0000EE010000}"/>
    <cellStyle name="アクセント 2 10" xfId="496" xr:uid="{00000000-0005-0000-0000-0000EF010000}"/>
    <cellStyle name="アクセント 2 11" xfId="497" xr:uid="{00000000-0005-0000-0000-0000F0010000}"/>
    <cellStyle name="アクセント 2 12" xfId="498" xr:uid="{00000000-0005-0000-0000-0000F1010000}"/>
    <cellStyle name="アクセント 2 13" xfId="499" xr:uid="{00000000-0005-0000-0000-0000F2010000}"/>
    <cellStyle name="アクセント 2 14" xfId="500" xr:uid="{00000000-0005-0000-0000-0000F3010000}"/>
    <cellStyle name="アクセント 2 15" xfId="501" xr:uid="{00000000-0005-0000-0000-0000F4010000}"/>
    <cellStyle name="アクセント 2 16" xfId="502" xr:uid="{00000000-0005-0000-0000-0000F5010000}"/>
    <cellStyle name="アクセント 2 17" xfId="503" xr:uid="{00000000-0005-0000-0000-0000F6010000}"/>
    <cellStyle name="アクセント 2 18" xfId="504" xr:uid="{00000000-0005-0000-0000-0000F7010000}"/>
    <cellStyle name="アクセント 2 19" xfId="505" xr:uid="{00000000-0005-0000-0000-0000F8010000}"/>
    <cellStyle name="アクセント 2 2" xfId="506" xr:uid="{00000000-0005-0000-0000-0000F9010000}"/>
    <cellStyle name="アクセント 2 2 2" xfId="507" xr:uid="{00000000-0005-0000-0000-0000FA010000}"/>
    <cellStyle name="アクセント 2 20" xfId="508" xr:uid="{00000000-0005-0000-0000-0000FB010000}"/>
    <cellStyle name="アクセント 2 21" xfId="509" xr:uid="{00000000-0005-0000-0000-0000FC010000}"/>
    <cellStyle name="アクセント 2 22" xfId="510" xr:uid="{00000000-0005-0000-0000-0000FD010000}"/>
    <cellStyle name="アクセント 2 23" xfId="511" xr:uid="{00000000-0005-0000-0000-0000FE010000}"/>
    <cellStyle name="アクセント 2 24" xfId="512" xr:uid="{00000000-0005-0000-0000-0000FF010000}"/>
    <cellStyle name="アクセント 2 25" xfId="513" xr:uid="{00000000-0005-0000-0000-000000020000}"/>
    <cellStyle name="アクセント 2 3" xfId="514" xr:uid="{00000000-0005-0000-0000-000001020000}"/>
    <cellStyle name="アクセント 2 3 2" xfId="515" xr:uid="{00000000-0005-0000-0000-000002020000}"/>
    <cellStyle name="アクセント 2 4" xfId="516" xr:uid="{00000000-0005-0000-0000-000003020000}"/>
    <cellStyle name="アクセント 2 5" xfId="517" xr:uid="{00000000-0005-0000-0000-000004020000}"/>
    <cellStyle name="アクセント 2 6" xfId="518" xr:uid="{00000000-0005-0000-0000-000005020000}"/>
    <cellStyle name="アクセント 2 7" xfId="519" xr:uid="{00000000-0005-0000-0000-000006020000}"/>
    <cellStyle name="アクセント 2 8" xfId="520" xr:uid="{00000000-0005-0000-0000-000007020000}"/>
    <cellStyle name="アクセント 2 9" xfId="521" xr:uid="{00000000-0005-0000-0000-000008020000}"/>
    <cellStyle name="アクセント 3 10" xfId="522" xr:uid="{00000000-0005-0000-0000-000009020000}"/>
    <cellStyle name="アクセント 3 11" xfId="523" xr:uid="{00000000-0005-0000-0000-00000A020000}"/>
    <cellStyle name="アクセント 3 12" xfId="524" xr:uid="{00000000-0005-0000-0000-00000B020000}"/>
    <cellStyle name="アクセント 3 13" xfId="525" xr:uid="{00000000-0005-0000-0000-00000C020000}"/>
    <cellStyle name="アクセント 3 14" xfId="526" xr:uid="{00000000-0005-0000-0000-00000D020000}"/>
    <cellStyle name="アクセント 3 15" xfId="527" xr:uid="{00000000-0005-0000-0000-00000E020000}"/>
    <cellStyle name="アクセント 3 16" xfId="528" xr:uid="{00000000-0005-0000-0000-00000F020000}"/>
    <cellStyle name="アクセント 3 17" xfId="529" xr:uid="{00000000-0005-0000-0000-000010020000}"/>
    <cellStyle name="アクセント 3 18" xfId="530" xr:uid="{00000000-0005-0000-0000-000011020000}"/>
    <cellStyle name="アクセント 3 19" xfId="531" xr:uid="{00000000-0005-0000-0000-000012020000}"/>
    <cellStyle name="アクセント 3 2" xfId="532" xr:uid="{00000000-0005-0000-0000-000013020000}"/>
    <cellStyle name="アクセント 3 2 2" xfId="533" xr:uid="{00000000-0005-0000-0000-000014020000}"/>
    <cellStyle name="アクセント 3 20" xfId="534" xr:uid="{00000000-0005-0000-0000-000015020000}"/>
    <cellStyle name="アクセント 3 21" xfId="535" xr:uid="{00000000-0005-0000-0000-000016020000}"/>
    <cellStyle name="アクセント 3 22" xfId="536" xr:uid="{00000000-0005-0000-0000-000017020000}"/>
    <cellStyle name="アクセント 3 23" xfId="537" xr:uid="{00000000-0005-0000-0000-000018020000}"/>
    <cellStyle name="アクセント 3 24" xfId="538" xr:uid="{00000000-0005-0000-0000-000019020000}"/>
    <cellStyle name="アクセント 3 25" xfId="539" xr:uid="{00000000-0005-0000-0000-00001A020000}"/>
    <cellStyle name="アクセント 3 3" xfId="540" xr:uid="{00000000-0005-0000-0000-00001B020000}"/>
    <cellStyle name="アクセント 3 3 2" xfId="541" xr:uid="{00000000-0005-0000-0000-00001C020000}"/>
    <cellStyle name="アクセント 3 4" xfId="542" xr:uid="{00000000-0005-0000-0000-00001D020000}"/>
    <cellStyle name="アクセント 3 5" xfId="543" xr:uid="{00000000-0005-0000-0000-00001E020000}"/>
    <cellStyle name="アクセント 3 6" xfId="544" xr:uid="{00000000-0005-0000-0000-00001F020000}"/>
    <cellStyle name="アクセント 3 7" xfId="545" xr:uid="{00000000-0005-0000-0000-000020020000}"/>
    <cellStyle name="アクセント 3 8" xfId="546" xr:uid="{00000000-0005-0000-0000-000021020000}"/>
    <cellStyle name="アクセント 3 9" xfId="547" xr:uid="{00000000-0005-0000-0000-000022020000}"/>
    <cellStyle name="アクセント 4 10" xfId="548" xr:uid="{00000000-0005-0000-0000-000023020000}"/>
    <cellStyle name="アクセント 4 11" xfId="549" xr:uid="{00000000-0005-0000-0000-000024020000}"/>
    <cellStyle name="アクセント 4 12" xfId="550" xr:uid="{00000000-0005-0000-0000-000025020000}"/>
    <cellStyle name="アクセント 4 13" xfId="551" xr:uid="{00000000-0005-0000-0000-000026020000}"/>
    <cellStyle name="アクセント 4 14" xfId="552" xr:uid="{00000000-0005-0000-0000-000027020000}"/>
    <cellStyle name="アクセント 4 15" xfId="553" xr:uid="{00000000-0005-0000-0000-000028020000}"/>
    <cellStyle name="アクセント 4 16" xfId="554" xr:uid="{00000000-0005-0000-0000-000029020000}"/>
    <cellStyle name="アクセント 4 17" xfId="555" xr:uid="{00000000-0005-0000-0000-00002A020000}"/>
    <cellStyle name="アクセント 4 18" xfId="556" xr:uid="{00000000-0005-0000-0000-00002B020000}"/>
    <cellStyle name="アクセント 4 19" xfId="557" xr:uid="{00000000-0005-0000-0000-00002C020000}"/>
    <cellStyle name="アクセント 4 2" xfId="558" xr:uid="{00000000-0005-0000-0000-00002D020000}"/>
    <cellStyle name="アクセント 4 2 2" xfId="559" xr:uid="{00000000-0005-0000-0000-00002E020000}"/>
    <cellStyle name="アクセント 4 20" xfId="560" xr:uid="{00000000-0005-0000-0000-00002F020000}"/>
    <cellStyle name="アクセント 4 21" xfId="561" xr:uid="{00000000-0005-0000-0000-000030020000}"/>
    <cellStyle name="アクセント 4 22" xfId="562" xr:uid="{00000000-0005-0000-0000-000031020000}"/>
    <cellStyle name="アクセント 4 23" xfId="563" xr:uid="{00000000-0005-0000-0000-000032020000}"/>
    <cellStyle name="アクセント 4 24" xfId="564" xr:uid="{00000000-0005-0000-0000-000033020000}"/>
    <cellStyle name="アクセント 4 25" xfId="565" xr:uid="{00000000-0005-0000-0000-000034020000}"/>
    <cellStyle name="アクセント 4 3" xfId="566" xr:uid="{00000000-0005-0000-0000-000035020000}"/>
    <cellStyle name="アクセント 4 3 2" xfId="567" xr:uid="{00000000-0005-0000-0000-000036020000}"/>
    <cellStyle name="アクセント 4 4" xfId="568" xr:uid="{00000000-0005-0000-0000-000037020000}"/>
    <cellStyle name="アクセント 4 5" xfId="569" xr:uid="{00000000-0005-0000-0000-000038020000}"/>
    <cellStyle name="アクセント 4 6" xfId="570" xr:uid="{00000000-0005-0000-0000-000039020000}"/>
    <cellStyle name="アクセント 4 7" xfId="571" xr:uid="{00000000-0005-0000-0000-00003A020000}"/>
    <cellStyle name="アクセント 4 8" xfId="572" xr:uid="{00000000-0005-0000-0000-00003B020000}"/>
    <cellStyle name="アクセント 4 9" xfId="573" xr:uid="{00000000-0005-0000-0000-00003C020000}"/>
    <cellStyle name="アクセント 5 10" xfId="574" xr:uid="{00000000-0005-0000-0000-00003D020000}"/>
    <cellStyle name="アクセント 5 11" xfId="575" xr:uid="{00000000-0005-0000-0000-00003E020000}"/>
    <cellStyle name="アクセント 5 12" xfId="576" xr:uid="{00000000-0005-0000-0000-00003F020000}"/>
    <cellStyle name="アクセント 5 13" xfId="577" xr:uid="{00000000-0005-0000-0000-000040020000}"/>
    <cellStyle name="アクセント 5 14" xfId="578" xr:uid="{00000000-0005-0000-0000-000041020000}"/>
    <cellStyle name="アクセント 5 15" xfId="579" xr:uid="{00000000-0005-0000-0000-000042020000}"/>
    <cellStyle name="アクセント 5 16" xfId="580" xr:uid="{00000000-0005-0000-0000-000043020000}"/>
    <cellStyle name="アクセント 5 17" xfId="581" xr:uid="{00000000-0005-0000-0000-000044020000}"/>
    <cellStyle name="アクセント 5 18" xfId="582" xr:uid="{00000000-0005-0000-0000-000045020000}"/>
    <cellStyle name="アクセント 5 19" xfId="583" xr:uid="{00000000-0005-0000-0000-000046020000}"/>
    <cellStyle name="アクセント 5 2" xfId="584" xr:uid="{00000000-0005-0000-0000-000047020000}"/>
    <cellStyle name="アクセント 5 2 2" xfId="585" xr:uid="{00000000-0005-0000-0000-000048020000}"/>
    <cellStyle name="アクセント 5 20" xfId="586" xr:uid="{00000000-0005-0000-0000-000049020000}"/>
    <cellStyle name="アクセント 5 21" xfId="587" xr:uid="{00000000-0005-0000-0000-00004A020000}"/>
    <cellStyle name="アクセント 5 22" xfId="588" xr:uid="{00000000-0005-0000-0000-00004B020000}"/>
    <cellStyle name="アクセント 5 23" xfId="589" xr:uid="{00000000-0005-0000-0000-00004C020000}"/>
    <cellStyle name="アクセント 5 24" xfId="590" xr:uid="{00000000-0005-0000-0000-00004D020000}"/>
    <cellStyle name="アクセント 5 25" xfId="591" xr:uid="{00000000-0005-0000-0000-00004E020000}"/>
    <cellStyle name="アクセント 5 3" xfId="592" xr:uid="{00000000-0005-0000-0000-00004F020000}"/>
    <cellStyle name="アクセント 5 3 2" xfId="593" xr:uid="{00000000-0005-0000-0000-000050020000}"/>
    <cellStyle name="アクセント 5 4" xfId="594" xr:uid="{00000000-0005-0000-0000-000051020000}"/>
    <cellStyle name="アクセント 5 5" xfId="595" xr:uid="{00000000-0005-0000-0000-000052020000}"/>
    <cellStyle name="アクセント 5 6" xfId="596" xr:uid="{00000000-0005-0000-0000-000053020000}"/>
    <cellStyle name="アクセント 5 7" xfId="597" xr:uid="{00000000-0005-0000-0000-000054020000}"/>
    <cellStyle name="アクセント 5 8" xfId="598" xr:uid="{00000000-0005-0000-0000-000055020000}"/>
    <cellStyle name="アクセント 5 9" xfId="599" xr:uid="{00000000-0005-0000-0000-000056020000}"/>
    <cellStyle name="アクセント 6 10" xfId="600" xr:uid="{00000000-0005-0000-0000-000057020000}"/>
    <cellStyle name="アクセント 6 11" xfId="601" xr:uid="{00000000-0005-0000-0000-000058020000}"/>
    <cellStyle name="アクセント 6 12" xfId="602" xr:uid="{00000000-0005-0000-0000-000059020000}"/>
    <cellStyle name="アクセント 6 13" xfId="603" xr:uid="{00000000-0005-0000-0000-00005A020000}"/>
    <cellStyle name="アクセント 6 14" xfId="604" xr:uid="{00000000-0005-0000-0000-00005B020000}"/>
    <cellStyle name="アクセント 6 15" xfId="605" xr:uid="{00000000-0005-0000-0000-00005C020000}"/>
    <cellStyle name="アクセント 6 16" xfId="606" xr:uid="{00000000-0005-0000-0000-00005D020000}"/>
    <cellStyle name="アクセント 6 17" xfId="607" xr:uid="{00000000-0005-0000-0000-00005E020000}"/>
    <cellStyle name="アクセント 6 18" xfId="608" xr:uid="{00000000-0005-0000-0000-00005F020000}"/>
    <cellStyle name="アクセント 6 19" xfId="609" xr:uid="{00000000-0005-0000-0000-000060020000}"/>
    <cellStyle name="アクセント 6 2" xfId="610" xr:uid="{00000000-0005-0000-0000-000061020000}"/>
    <cellStyle name="アクセント 6 2 2" xfId="611" xr:uid="{00000000-0005-0000-0000-000062020000}"/>
    <cellStyle name="アクセント 6 20" xfId="612" xr:uid="{00000000-0005-0000-0000-000063020000}"/>
    <cellStyle name="アクセント 6 21" xfId="613" xr:uid="{00000000-0005-0000-0000-000064020000}"/>
    <cellStyle name="アクセント 6 22" xfId="614" xr:uid="{00000000-0005-0000-0000-000065020000}"/>
    <cellStyle name="アクセント 6 23" xfId="615" xr:uid="{00000000-0005-0000-0000-000066020000}"/>
    <cellStyle name="アクセント 6 24" xfId="616" xr:uid="{00000000-0005-0000-0000-000067020000}"/>
    <cellStyle name="アクセント 6 25" xfId="617" xr:uid="{00000000-0005-0000-0000-000068020000}"/>
    <cellStyle name="アクセント 6 3" xfId="618" xr:uid="{00000000-0005-0000-0000-000069020000}"/>
    <cellStyle name="アクセント 6 3 2" xfId="619" xr:uid="{00000000-0005-0000-0000-00006A020000}"/>
    <cellStyle name="アクセント 6 4" xfId="620" xr:uid="{00000000-0005-0000-0000-00006B020000}"/>
    <cellStyle name="アクセント 6 5" xfId="621" xr:uid="{00000000-0005-0000-0000-00006C020000}"/>
    <cellStyle name="アクセント 6 6" xfId="622" xr:uid="{00000000-0005-0000-0000-00006D020000}"/>
    <cellStyle name="アクセント 6 7" xfId="623" xr:uid="{00000000-0005-0000-0000-00006E020000}"/>
    <cellStyle name="アクセント 6 8" xfId="624" xr:uid="{00000000-0005-0000-0000-00006F020000}"/>
    <cellStyle name="アクセント 6 9" xfId="625" xr:uid="{00000000-0005-0000-0000-000070020000}"/>
    <cellStyle name="タイトル 10" xfId="626" xr:uid="{00000000-0005-0000-0000-000071020000}"/>
    <cellStyle name="タイトル 11" xfId="627" xr:uid="{00000000-0005-0000-0000-000072020000}"/>
    <cellStyle name="タイトル 12" xfId="628" xr:uid="{00000000-0005-0000-0000-000073020000}"/>
    <cellStyle name="タイトル 13" xfId="629" xr:uid="{00000000-0005-0000-0000-000074020000}"/>
    <cellStyle name="タイトル 14" xfId="630" xr:uid="{00000000-0005-0000-0000-000075020000}"/>
    <cellStyle name="タイトル 15" xfId="631" xr:uid="{00000000-0005-0000-0000-000076020000}"/>
    <cellStyle name="タイトル 16" xfId="632" xr:uid="{00000000-0005-0000-0000-000077020000}"/>
    <cellStyle name="タイトル 17" xfId="633" xr:uid="{00000000-0005-0000-0000-000078020000}"/>
    <cellStyle name="タイトル 18" xfId="634" xr:uid="{00000000-0005-0000-0000-000079020000}"/>
    <cellStyle name="タイトル 19" xfId="635" xr:uid="{00000000-0005-0000-0000-00007A020000}"/>
    <cellStyle name="タイトル 2" xfId="636" xr:uid="{00000000-0005-0000-0000-00007B020000}"/>
    <cellStyle name="タイトル 2 2" xfId="637" xr:uid="{00000000-0005-0000-0000-00007C020000}"/>
    <cellStyle name="タイトル 20" xfId="638" xr:uid="{00000000-0005-0000-0000-00007D020000}"/>
    <cellStyle name="タイトル 21" xfId="639" xr:uid="{00000000-0005-0000-0000-00007E020000}"/>
    <cellStyle name="タイトル 22" xfId="640" xr:uid="{00000000-0005-0000-0000-00007F020000}"/>
    <cellStyle name="タイトル 23" xfId="641" xr:uid="{00000000-0005-0000-0000-000080020000}"/>
    <cellStyle name="タイトル 24" xfId="642" xr:uid="{00000000-0005-0000-0000-000081020000}"/>
    <cellStyle name="タイトル 25" xfId="643" xr:uid="{00000000-0005-0000-0000-000082020000}"/>
    <cellStyle name="タイトル 3" xfId="644" xr:uid="{00000000-0005-0000-0000-000083020000}"/>
    <cellStyle name="タイトル 3 2" xfId="645" xr:uid="{00000000-0005-0000-0000-000084020000}"/>
    <cellStyle name="タイトル 4" xfId="646" xr:uid="{00000000-0005-0000-0000-000085020000}"/>
    <cellStyle name="タイトル 5" xfId="647" xr:uid="{00000000-0005-0000-0000-000086020000}"/>
    <cellStyle name="タイトル 6" xfId="648" xr:uid="{00000000-0005-0000-0000-000087020000}"/>
    <cellStyle name="タイトル 7" xfId="649" xr:uid="{00000000-0005-0000-0000-000088020000}"/>
    <cellStyle name="タイトル 8" xfId="650" xr:uid="{00000000-0005-0000-0000-000089020000}"/>
    <cellStyle name="タイトル 9" xfId="651" xr:uid="{00000000-0005-0000-0000-00008A020000}"/>
    <cellStyle name="チェック セル 10" xfId="652" xr:uid="{00000000-0005-0000-0000-00008B020000}"/>
    <cellStyle name="チェック セル 11" xfId="653" xr:uid="{00000000-0005-0000-0000-00008C020000}"/>
    <cellStyle name="チェック セル 12" xfId="654" xr:uid="{00000000-0005-0000-0000-00008D020000}"/>
    <cellStyle name="チェック セル 13" xfId="655" xr:uid="{00000000-0005-0000-0000-00008E020000}"/>
    <cellStyle name="チェック セル 14" xfId="656" xr:uid="{00000000-0005-0000-0000-00008F020000}"/>
    <cellStyle name="チェック セル 15" xfId="657" xr:uid="{00000000-0005-0000-0000-000090020000}"/>
    <cellStyle name="チェック セル 16" xfId="658" xr:uid="{00000000-0005-0000-0000-000091020000}"/>
    <cellStyle name="チェック セル 17" xfId="659" xr:uid="{00000000-0005-0000-0000-000092020000}"/>
    <cellStyle name="チェック セル 18" xfId="660" xr:uid="{00000000-0005-0000-0000-000093020000}"/>
    <cellStyle name="チェック セル 19" xfId="661" xr:uid="{00000000-0005-0000-0000-000094020000}"/>
    <cellStyle name="チェック セル 2" xfId="662" xr:uid="{00000000-0005-0000-0000-000095020000}"/>
    <cellStyle name="チェック セル 2 2" xfId="663" xr:uid="{00000000-0005-0000-0000-000096020000}"/>
    <cellStyle name="チェック セル 20" xfId="664" xr:uid="{00000000-0005-0000-0000-000097020000}"/>
    <cellStyle name="チェック セル 21" xfId="665" xr:uid="{00000000-0005-0000-0000-000098020000}"/>
    <cellStyle name="チェック セル 22" xfId="666" xr:uid="{00000000-0005-0000-0000-000099020000}"/>
    <cellStyle name="チェック セル 23" xfId="667" xr:uid="{00000000-0005-0000-0000-00009A020000}"/>
    <cellStyle name="チェック セル 24" xfId="668" xr:uid="{00000000-0005-0000-0000-00009B020000}"/>
    <cellStyle name="チェック セル 25" xfId="669" xr:uid="{00000000-0005-0000-0000-00009C020000}"/>
    <cellStyle name="チェック セル 3" xfId="670" xr:uid="{00000000-0005-0000-0000-00009D020000}"/>
    <cellStyle name="チェック セル 3 2" xfId="671" xr:uid="{00000000-0005-0000-0000-00009E020000}"/>
    <cellStyle name="チェック セル 4" xfId="672" xr:uid="{00000000-0005-0000-0000-00009F020000}"/>
    <cellStyle name="チェック セル 5" xfId="673" xr:uid="{00000000-0005-0000-0000-0000A0020000}"/>
    <cellStyle name="チェック セル 6" xfId="674" xr:uid="{00000000-0005-0000-0000-0000A1020000}"/>
    <cellStyle name="チェック セル 7" xfId="675" xr:uid="{00000000-0005-0000-0000-0000A2020000}"/>
    <cellStyle name="チェック セル 8" xfId="676" xr:uid="{00000000-0005-0000-0000-0000A3020000}"/>
    <cellStyle name="チェック セル 9" xfId="677" xr:uid="{00000000-0005-0000-0000-0000A4020000}"/>
    <cellStyle name="どちらでもない 10" xfId="678" xr:uid="{00000000-0005-0000-0000-0000A5020000}"/>
    <cellStyle name="どちらでもない 11" xfId="679" xr:uid="{00000000-0005-0000-0000-0000A6020000}"/>
    <cellStyle name="どちらでもない 12" xfId="680" xr:uid="{00000000-0005-0000-0000-0000A7020000}"/>
    <cellStyle name="どちらでもない 13" xfId="681" xr:uid="{00000000-0005-0000-0000-0000A8020000}"/>
    <cellStyle name="どちらでもない 14" xfId="682" xr:uid="{00000000-0005-0000-0000-0000A9020000}"/>
    <cellStyle name="どちらでもない 15" xfId="683" xr:uid="{00000000-0005-0000-0000-0000AA020000}"/>
    <cellStyle name="どちらでもない 16" xfId="684" xr:uid="{00000000-0005-0000-0000-0000AB020000}"/>
    <cellStyle name="どちらでもない 17" xfId="685" xr:uid="{00000000-0005-0000-0000-0000AC020000}"/>
    <cellStyle name="どちらでもない 18" xfId="686" xr:uid="{00000000-0005-0000-0000-0000AD020000}"/>
    <cellStyle name="どちらでもない 19" xfId="687" xr:uid="{00000000-0005-0000-0000-0000AE020000}"/>
    <cellStyle name="どちらでもない 2" xfId="688" xr:uid="{00000000-0005-0000-0000-0000AF020000}"/>
    <cellStyle name="どちらでもない 2 2" xfId="689" xr:uid="{00000000-0005-0000-0000-0000B0020000}"/>
    <cellStyle name="どちらでもない 20" xfId="690" xr:uid="{00000000-0005-0000-0000-0000B1020000}"/>
    <cellStyle name="どちらでもない 21" xfId="691" xr:uid="{00000000-0005-0000-0000-0000B2020000}"/>
    <cellStyle name="どちらでもない 22" xfId="692" xr:uid="{00000000-0005-0000-0000-0000B3020000}"/>
    <cellStyle name="どちらでもない 23" xfId="693" xr:uid="{00000000-0005-0000-0000-0000B4020000}"/>
    <cellStyle name="どちらでもない 24" xfId="694" xr:uid="{00000000-0005-0000-0000-0000B5020000}"/>
    <cellStyle name="どちらでもない 25" xfId="695" xr:uid="{00000000-0005-0000-0000-0000B6020000}"/>
    <cellStyle name="どちらでもない 3" xfId="696" xr:uid="{00000000-0005-0000-0000-0000B7020000}"/>
    <cellStyle name="どちらでもない 3 2" xfId="697" xr:uid="{00000000-0005-0000-0000-0000B8020000}"/>
    <cellStyle name="どちらでもない 4" xfId="698" xr:uid="{00000000-0005-0000-0000-0000B9020000}"/>
    <cellStyle name="どちらでもない 5" xfId="699" xr:uid="{00000000-0005-0000-0000-0000BA020000}"/>
    <cellStyle name="どちらでもない 6" xfId="700" xr:uid="{00000000-0005-0000-0000-0000BB020000}"/>
    <cellStyle name="どちらでもない 7" xfId="701" xr:uid="{00000000-0005-0000-0000-0000BC020000}"/>
    <cellStyle name="どちらでもない 8" xfId="702" xr:uid="{00000000-0005-0000-0000-0000BD020000}"/>
    <cellStyle name="どちらでもない 9" xfId="703" xr:uid="{00000000-0005-0000-0000-0000BE020000}"/>
    <cellStyle name="パーセント 2" xfId="704" xr:uid="{00000000-0005-0000-0000-0000BF020000}"/>
    <cellStyle name="パーセント 2 2" xfId="705" xr:uid="{00000000-0005-0000-0000-0000C0020000}"/>
    <cellStyle name="パーセント 2 2 2" xfId="706" xr:uid="{00000000-0005-0000-0000-0000C1020000}"/>
    <cellStyle name="パーセント 2 3" xfId="707" xr:uid="{00000000-0005-0000-0000-0000C2020000}"/>
    <cellStyle name="パーセント 2 3 2" xfId="1550" xr:uid="{00000000-0005-0000-0000-0000C3020000}"/>
    <cellStyle name="パーセント 2 3 2 2" xfId="1551" xr:uid="{00000000-0005-0000-0000-0000C4020000}"/>
    <cellStyle name="パーセント 2 3 3" xfId="1552" xr:uid="{00000000-0005-0000-0000-0000C5020000}"/>
    <cellStyle name="パーセント 2 3 3 2" xfId="1553" xr:uid="{00000000-0005-0000-0000-0000C6020000}"/>
    <cellStyle name="パーセント 2 3 4" xfId="1554" xr:uid="{00000000-0005-0000-0000-0000C7020000}"/>
    <cellStyle name="パーセント 2 4" xfId="1555" xr:uid="{00000000-0005-0000-0000-0000C8020000}"/>
    <cellStyle name="パーセント 2 4 2" xfId="1548" xr:uid="{00000000-0005-0000-0000-0000C9020000}"/>
    <cellStyle name="パーセント 3" xfId="708" xr:uid="{00000000-0005-0000-0000-0000CA020000}"/>
    <cellStyle name="パーセント 3 2" xfId="1556" xr:uid="{00000000-0005-0000-0000-0000CB020000}"/>
    <cellStyle name="パーセント 4" xfId="709" xr:uid="{00000000-0005-0000-0000-0000CC020000}"/>
    <cellStyle name="パーセント 5" xfId="710" xr:uid="{00000000-0005-0000-0000-0000CD020000}"/>
    <cellStyle name="ハイパーリンク 2" xfId="1557" xr:uid="{00000000-0005-0000-0000-0000CE020000}"/>
    <cellStyle name="メモ 10" xfId="711" xr:uid="{00000000-0005-0000-0000-0000CF020000}"/>
    <cellStyle name="メモ 11" xfId="712" xr:uid="{00000000-0005-0000-0000-0000D0020000}"/>
    <cellStyle name="メモ 12" xfId="713" xr:uid="{00000000-0005-0000-0000-0000D1020000}"/>
    <cellStyle name="メモ 13" xfId="714" xr:uid="{00000000-0005-0000-0000-0000D2020000}"/>
    <cellStyle name="メモ 14" xfId="715" xr:uid="{00000000-0005-0000-0000-0000D3020000}"/>
    <cellStyle name="メモ 15" xfId="716" xr:uid="{00000000-0005-0000-0000-0000D4020000}"/>
    <cellStyle name="メモ 16" xfId="717" xr:uid="{00000000-0005-0000-0000-0000D5020000}"/>
    <cellStyle name="メモ 17" xfId="718" xr:uid="{00000000-0005-0000-0000-0000D6020000}"/>
    <cellStyle name="メモ 18" xfId="719" xr:uid="{00000000-0005-0000-0000-0000D7020000}"/>
    <cellStyle name="メモ 19" xfId="720" xr:uid="{00000000-0005-0000-0000-0000D8020000}"/>
    <cellStyle name="メモ 2" xfId="721" xr:uid="{00000000-0005-0000-0000-0000D9020000}"/>
    <cellStyle name="メモ 2 2" xfId="722" xr:uid="{00000000-0005-0000-0000-0000DA020000}"/>
    <cellStyle name="メモ 2 2 2" xfId="723" xr:uid="{00000000-0005-0000-0000-0000DB020000}"/>
    <cellStyle name="メモ 2 2 2 2" xfId="1390" xr:uid="{00000000-0005-0000-0000-0000DC020000}"/>
    <cellStyle name="メモ 2 2 2 2 2" xfId="1391" xr:uid="{00000000-0005-0000-0000-0000DD020000}"/>
    <cellStyle name="メモ 2 2 2 3" xfId="1392" xr:uid="{00000000-0005-0000-0000-0000DE020000}"/>
    <cellStyle name="メモ 2 2 3" xfId="724" xr:uid="{00000000-0005-0000-0000-0000DF020000}"/>
    <cellStyle name="メモ 2 2 3 2" xfId="1393" xr:uid="{00000000-0005-0000-0000-0000E0020000}"/>
    <cellStyle name="メモ 20" xfId="725" xr:uid="{00000000-0005-0000-0000-0000E1020000}"/>
    <cellStyle name="メモ 21" xfId="726" xr:uid="{00000000-0005-0000-0000-0000E2020000}"/>
    <cellStyle name="メモ 22" xfId="727" xr:uid="{00000000-0005-0000-0000-0000E3020000}"/>
    <cellStyle name="メモ 23" xfId="728" xr:uid="{00000000-0005-0000-0000-0000E4020000}"/>
    <cellStyle name="メモ 24" xfId="729" xr:uid="{00000000-0005-0000-0000-0000E5020000}"/>
    <cellStyle name="メモ 25" xfId="730" xr:uid="{00000000-0005-0000-0000-0000E6020000}"/>
    <cellStyle name="メモ 3" xfId="731" xr:uid="{00000000-0005-0000-0000-0000E7020000}"/>
    <cellStyle name="メモ 3 2" xfId="732" xr:uid="{00000000-0005-0000-0000-0000E8020000}"/>
    <cellStyle name="メモ 3 2 2" xfId="1394" xr:uid="{00000000-0005-0000-0000-0000E9020000}"/>
    <cellStyle name="メモ 3 2 2 2" xfId="1395" xr:uid="{00000000-0005-0000-0000-0000EA020000}"/>
    <cellStyle name="メモ 3 2 3" xfId="1396" xr:uid="{00000000-0005-0000-0000-0000EB020000}"/>
    <cellStyle name="メモ 3 3" xfId="733" xr:uid="{00000000-0005-0000-0000-0000EC020000}"/>
    <cellStyle name="メモ 3 3 2" xfId="1397" xr:uid="{00000000-0005-0000-0000-0000ED020000}"/>
    <cellStyle name="メモ 4" xfId="734" xr:uid="{00000000-0005-0000-0000-0000EE020000}"/>
    <cellStyle name="メモ 4 2" xfId="735" xr:uid="{00000000-0005-0000-0000-0000EF020000}"/>
    <cellStyle name="メモ 4 2 2" xfId="1398" xr:uid="{00000000-0005-0000-0000-0000F0020000}"/>
    <cellStyle name="メモ 4 2 2 2" xfId="1399" xr:uid="{00000000-0005-0000-0000-0000F1020000}"/>
    <cellStyle name="メモ 4 2 3" xfId="1400" xr:uid="{00000000-0005-0000-0000-0000F2020000}"/>
    <cellStyle name="メモ 4 3" xfId="736" xr:uid="{00000000-0005-0000-0000-0000F3020000}"/>
    <cellStyle name="メモ 4 3 2" xfId="1401" xr:uid="{00000000-0005-0000-0000-0000F4020000}"/>
    <cellStyle name="メモ 5" xfId="737" xr:uid="{00000000-0005-0000-0000-0000F5020000}"/>
    <cellStyle name="メモ 6" xfId="738" xr:uid="{00000000-0005-0000-0000-0000F6020000}"/>
    <cellStyle name="メモ 7" xfId="739" xr:uid="{00000000-0005-0000-0000-0000F7020000}"/>
    <cellStyle name="メモ 8" xfId="740" xr:uid="{00000000-0005-0000-0000-0000F8020000}"/>
    <cellStyle name="メモ 9" xfId="741" xr:uid="{00000000-0005-0000-0000-0000F9020000}"/>
    <cellStyle name="リンク セル 10" xfId="742" xr:uid="{00000000-0005-0000-0000-0000FA020000}"/>
    <cellStyle name="リンク セル 11" xfId="743" xr:uid="{00000000-0005-0000-0000-0000FB020000}"/>
    <cellStyle name="リンク セル 12" xfId="744" xr:uid="{00000000-0005-0000-0000-0000FC020000}"/>
    <cellStyle name="リンク セル 13" xfId="745" xr:uid="{00000000-0005-0000-0000-0000FD020000}"/>
    <cellStyle name="リンク セル 14" xfId="746" xr:uid="{00000000-0005-0000-0000-0000FE020000}"/>
    <cellStyle name="リンク セル 15" xfId="747" xr:uid="{00000000-0005-0000-0000-0000FF020000}"/>
    <cellStyle name="リンク セル 16" xfId="748" xr:uid="{00000000-0005-0000-0000-000000030000}"/>
    <cellStyle name="リンク セル 17" xfId="749" xr:uid="{00000000-0005-0000-0000-000001030000}"/>
    <cellStyle name="リンク セル 18" xfId="750" xr:uid="{00000000-0005-0000-0000-000002030000}"/>
    <cellStyle name="リンク セル 19" xfId="751" xr:uid="{00000000-0005-0000-0000-000003030000}"/>
    <cellStyle name="リンク セル 2" xfId="752" xr:uid="{00000000-0005-0000-0000-000004030000}"/>
    <cellStyle name="リンク セル 2 2" xfId="753" xr:uid="{00000000-0005-0000-0000-000005030000}"/>
    <cellStyle name="リンク セル 20" xfId="754" xr:uid="{00000000-0005-0000-0000-000006030000}"/>
    <cellStyle name="リンク セル 21" xfId="755" xr:uid="{00000000-0005-0000-0000-000007030000}"/>
    <cellStyle name="リンク セル 22" xfId="756" xr:uid="{00000000-0005-0000-0000-000008030000}"/>
    <cellStyle name="リンク セル 23" xfId="757" xr:uid="{00000000-0005-0000-0000-000009030000}"/>
    <cellStyle name="リンク セル 24" xfId="758" xr:uid="{00000000-0005-0000-0000-00000A030000}"/>
    <cellStyle name="リンク セル 25" xfId="759" xr:uid="{00000000-0005-0000-0000-00000B030000}"/>
    <cellStyle name="リンク セル 3" xfId="760" xr:uid="{00000000-0005-0000-0000-00000C030000}"/>
    <cellStyle name="リンク セル 3 2" xfId="761" xr:uid="{00000000-0005-0000-0000-00000D030000}"/>
    <cellStyle name="リンク セル 4" xfId="762" xr:uid="{00000000-0005-0000-0000-00000E030000}"/>
    <cellStyle name="リンク セル 5" xfId="763" xr:uid="{00000000-0005-0000-0000-00000F030000}"/>
    <cellStyle name="リンク セル 6" xfId="764" xr:uid="{00000000-0005-0000-0000-000010030000}"/>
    <cellStyle name="リンク セル 7" xfId="765" xr:uid="{00000000-0005-0000-0000-000011030000}"/>
    <cellStyle name="リンク セル 8" xfId="766" xr:uid="{00000000-0005-0000-0000-000012030000}"/>
    <cellStyle name="リンク セル 9" xfId="767" xr:uid="{00000000-0005-0000-0000-000013030000}"/>
    <cellStyle name="悪い 10" xfId="768" xr:uid="{00000000-0005-0000-0000-000014030000}"/>
    <cellStyle name="悪い 11" xfId="769" xr:uid="{00000000-0005-0000-0000-000015030000}"/>
    <cellStyle name="悪い 12" xfId="770" xr:uid="{00000000-0005-0000-0000-000016030000}"/>
    <cellStyle name="悪い 13" xfId="771" xr:uid="{00000000-0005-0000-0000-000017030000}"/>
    <cellStyle name="悪い 14" xfId="772" xr:uid="{00000000-0005-0000-0000-000018030000}"/>
    <cellStyle name="悪い 15" xfId="773" xr:uid="{00000000-0005-0000-0000-000019030000}"/>
    <cellStyle name="悪い 16" xfId="774" xr:uid="{00000000-0005-0000-0000-00001A030000}"/>
    <cellStyle name="悪い 17" xfId="775" xr:uid="{00000000-0005-0000-0000-00001B030000}"/>
    <cellStyle name="悪い 18" xfId="776" xr:uid="{00000000-0005-0000-0000-00001C030000}"/>
    <cellStyle name="悪い 19" xfId="777" xr:uid="{00000000-0005-0000-0000-00001D030000}"/>
    <cellStyle name="悪い 2" xfId="778" xr:uid="{00000000-0005-0000-0000-00001E030000}"/>
    <cellStyle name="悪い 2 2" xfId="779" xr:uid="{00000000-0005-0000-0000-00001F030000}"/>
    <cellStyle name="悪い 2 3" xfId="1402" xr:uid="{00000000-0005-0000-0000-000020030000}"/>
    <cellStyle name="悪い 20" xfId="780" xr:uid="{00000000-0005-0000-0000-000021030000}"/>
    <cellStyle name="悪い 21" xfId="781" xr:uid="{00000000-0005-0000-0000-000022030000}"/>
    <cellStyle name="悪い 22" xfId="782" xr:uid="{00000000-0005-0000-0000-000023030000}"/>
    <cellStyle name="悪い 23" xfId="783" xr:uid="{00000000-0005-0000-0000-000024030000}"/>
    <cellStyle name="悪い 24" xfId="784" xr:uid="{00000000-0005-0000-0000-000025030000}"/>
    <cellStyle name="悪い 25" xfId="785" xr:uid="{00000000-0005-0000-0000-000026030000}"/>
    <cellStyle name="悪い 3" xfId="786" xr:uid="{00000000-0005-0000-0000-000027030000}"/>
    <cellStyle name="悪い 3 2" xfId="787" xr:uid="{00000000-0005-0000-0000-000028030000}"/>
    <cellStyle name="悪い 4" xfId="788" xr:uid="{00000000-0005-0000-0000-000029030000}"/>
    <cellStyle name="悪い 5" xfId="789" xr:uid="{00000000-0005-0000-0000-00002A030000}"/>
    <cellStyle name="悪い 6" xfId="790" xr:uid="{00000000-0005-0000-0000-00002B030000}"/>
    <cellStyle name="悪い 7" xfId="791" xr:uid="{00000000-0005-0000-0000-00002C030000}"/>
    <cellStyle name="悪い 8" xfId="792" xr:uid="{00000000-0005-0000-0000-00002D030000}"/>
    <cellStyle name="悪い 9" xfId="793" xr:uid="{00000000-0005-0000-0000-00002E030000}"/>
    <cellStyle name="計算 10" xfId="794" xr:uid="{00000000-0005-0000-0000-00002F030000}"/>
    <cellStyle name="計算 11" xfId="795" xr:uid="{00000000-0005-0000-0000-000030030000}"/>
    <cellStyle name="計算 12" xfId="796" xr:uid="{00000000-0005-0000-0000-000031030000}"/>
    <cellStyle name="計算 13" xfId="797" xr:uid="{00000000-0005-0000-0000-000032030000}"/>
    <cellStyle name="計算 14" xfId="798" xr:uid="{00000000-0005-0000-0000-000033030000}"/>
    <cellStyle name="計算 15" xfId="799" xr:uid="{00000000-0005-0000-0000-000034030000}"/>
    <cellStyle name="計算 16" xfId="800" xr:uid="{00000000-0005-0000-0000-000035030000}"/>
    <cellStyle name="計算 17" xfId="801" xr:uid="{00000000-0005-0000-0000-000036030000}"/>
    <cellStyle name="計算 18" xfId="802" xr:uid="{00000000-0005-0000-0000-000037030000}"/>
    <cellStyle name="計算 19" xfId="803" xr:uid="{00000000-0005-0000-0000-000038030000}"/>
    <cellStyle name="計算 2" xfId="804" xr:uid="{00000000-0005-0000-0000-000039030000}"/>
    <cellStyle name="計算 2 2" xfId="805" xr:uid="{00000000-0005-0000-0000-00003A030000}"/>
    <cellStyle name="計算 2 2 2" xfId="806" xr:uid="{00000000-0005-0000-0000-00003B030000}"/>
    <cellStyle name="計算 2 2 2 2" xfId="1403" xr:uid="{00000000-0005-0000-0000-00003C030000}"/>
    <cellStyle name="計算 2 2 2 2 2" xfId="1404" xr:uid="{00000000-0005-0000-0000-00003D030000}"/>
    <cellStyle name="計算 2 2 2 3" xfId="1405" xr:uid="{00000000-0005-0000-0000-00003E030000}"/>
    <cellStyle name="計算 2 2 3" xfId="807" xr:uid="{00000000-0005-0000-0000-00003F030000}"/>
    <cellStyle name="計算 2 2 3 2" xfId="1406" xr:uid="{00000000-0005-0000-0000-000040030000}"/>
    <cellStyle name="計算 20" xfId="808" xr:uid="{00000000-0005-0000-0000-000041030000}"/>
    <cellStyle name="計算 21" xfId="809" xr:uid="{00000000-0005-0000-0000-000042030000}"/>
    <cellStyle name="計算 22" xfId="810" xr:uid="{00000000-0005-0000-0000-000043030000}"/>
    <cellStyle name="計算 23" xfId="811" xr:uid="{00000000-0005-0000-0000-000044030000}"/>
    <cellStyle name="計算 24" xfId="812" xr:uid="{00000000-0005-0000-0000-000045030000}"/>
    <cellStyle name="計算 25" xfId="813" xr:uid="{00000000-0005-0000-0000-000046030000}"/>
    <cellStyle name="計算 3" xfId="814" xr:uid="{00000000-0005-0000-0000-000047030000}"/>
    <cellStyle name="計算 3 2" xfId="815" xr:uid="{00000000-0005-0000-0000-000048030000}"/>
    <cellStyle name="計算 3 2 2" xfId="1407" xr:uid="{00000000-0005-0000-0000-000049030000}"/>
    <cellStyle name="計算 3 2 2 2" xfId="1408" xr:uid="{00000000-0005-0000-0000-00004A030000}"/>
    <cellStyle name="計算 3 2 3" xfId="1409" xr:uid="{00000000-0005-0000-0000-00004B030000}"/>
    <cellStyle name="計算 3 3" xfId="816" xr:uid="{00000000-0005-0000-0000-00004C030000}"/>
    <cellStyle name="計算 3 3 2" xfId="1410" xr:uid="{00000000-0005-0000-0000-00004D030000}"/>
    <cellStyle name="計算 4" xfId="817" xr:uid="{00000000-0005-0000-0000-00004E030000}"/>
    <cellStyle name="計算 4 2" xfId="818" xr:uid="{00000000-0005-0000-0000-00004F030000}"/>
    <cellStyle name="計算 4 2 2" xfId="1411" xr:uid="{00000000-0005-0000-0000-000050030000}"/>
    <cellStyle name="計算 4 2 2 2" xfId="1412" xr:uid="{00000000-0005-0000-0000-000051030000}"/>
    <cellStyle name="計算 4 2 3" xfId="1413" xr:uid="{00000000-0005-0000-0000-000052030000}"/>
    <cellStyle name="計算 4 3" xfId="819" xr:uid="{00000000-0005-0000-0000-000053030000}"/>
    <cellStyle name="計算 4 3 2" xfId="1414" xr:uid="{00000000-0005-0000-0000-000054030000}"/>
    <cellStyle name="計算 5" xfId="820" xr:uid="{00000000-0005-0000-0000-000055030000}"/>
    <cellStyle name="計算 6" xfId="821" xr:uid="{00000000-0005-0000-0000-000056030000}"/>
    <cellStyle name="計算 7" xfId="822" xr:uid="{00000000-0005-0000-0000-000057030000}"/>
    <cellStyle name="計算 8" xfId="823" xr:uid="{00000000-0005-0000-0000-000058030000}"/>
    <cellStyle name="計算 9" xfId="824" xr:uid="{00000000-0005-0000-0000-000059030000}"/>
    <cellStyle name="警告文 10" xfId="825" xr:uid="{00000000-0005-0000-0000-00005A030000}"/>
    <cellStyle name="警告文 11" xfId="826" xr:uid="{00000000-0005-0000-0000-00005B030000}"/>
    <cellStyle name="警告文 12" xfId="827" xr:uid="{00000000-0005-0000-0000-00005C030000}"/>
    <cellStyle name="警告文 13" xfId="828" xr:uid="{00000000-0005-0000-0000-00005D030000}"/>
    <cellStyle name="警告文 14" xfId="829" xr:uid="{00000000-0005-0000-0000-00005E030000}"/>
    <cellStyle name="警告文 15" xfId="830" xr:uid="{00000000-0005-0000-0000-00005F030000}"/>
    <cellStyle name="警告文 16" xfId="831" xr:uid="{00000000-0005-0000-0000-000060030000}"/>
    <cellStyle name="警告文 17" xfId="832" xr:uid="{00000000-0005-0000-0000-000061030000}"/>
    <cellStyle name="警告文 18" xfId="833" xr:uid="{00000000-0005-0000-0000-000062030000}"/>
    <cellStyle name="警告文 19" xfId="834" xr:uid="{00000000-0005-0000-0000-000063030000}"/>
    <cellStyle name="警告文 2" xfId="835" xr:uid="{00000000-0005-0000-0000-000064030000}"/>
    <cellStyle name="警告文 2 2" xfId="836" xr:uid="{00000000-0005-0000-0000-000065030000}"/>
    <cellStyle name="警告文 20" xfId="837" xr:uid="{00000000-0005-0000-0000-000066030000}"/>
    <cellStyle name="警告文 21" xfId="838" xr:uid="{00000000-0005-0000-0000-000067030000}"/>
    <cellStyle name="警告文 22" xfId="839" xr:uid="{00000000-0005-0000-0000-000068030000}"/>
    <cellStyle name="警告文 23" xfId="840" xr:uid="{00000000-0005-0000-0000-000069030000}"/>
    <cellStyle name="警告文 24" xfId="841" xr:uid="{00000000-0005-0000-0000-00006A030000}"/>
    <cellStyle name="警告文 25" xfId="842" xr:uid="{00000000-0005-0000-0000-00006B030000}"/>
    <cellStyle name="警告文 3" xfId="843" xr:uid="{00000000-0005-0000-0000-00006C030000}"/>
    <cellStyle name="警告文 3 2" xfId="844" xr:uid="{00000000-0005-0000-0000-00006D030000}"/>
    <cellStyle name="警告文 4" xfId="845" xr:uid="{00000000-0005-0000-0000-00006E030000}"/>
    <cellStyle name="警告文 5" xfId="846" xr:uid="{00000000-0005-0000-0000-00006F030000}"/>
    <cellStyle name="警告文 6" xfId="847" xr:uid="{00000000-0005-0000-0000-000070030000}"/>
    <cellStyle name="警告文 7" xfId="848" xr:uid="{00000000-0005-0000-0000-000071030000}"/>
    <cellStyle name="警告文 8" xfId="849" xr:uid="{00000000-0005-0000-0000-000072030000}"/>
    <cellStyle name="警告文 9" xfId="850" xr:uid="{00000000-0005-0000-0000-000073030000}"/>
    <cellStyle name="桁区切り 2" xfId="851" xr:uid="{00000000-0005-0000-0000-000074030000}"/>
    <cellStyle name="桁区切り 2 2" xfId="852" xr:uid="{00000000-0005-0000-0000-000075030000}"/>
    <cellStyle name="桁区切り 2 2 2" xfId="853" xr:uid="{00000000-0005-0000-0000-000076030000}"/>
    <cellStyle name="桁区切り 2 3" xfId="854" xr:uid="{00000000-0005-0000-0000-000077030000}"/>
    <cellStyle name="桁区切り 2 4" xfId="1415" xr:uid="{00000000-0005-0000-0000-000078030000}"/>
    <cellStyle name="桁区切り 2 5" xfId="1416" xr:uid="{00000000-0005-0000-0000-000079030000}"/>
    <cellStyle name="桁区切り 2 5 2" xfId="1417" xr:uid="{00000000-0005-0000-0000-00007A030000}"/>
    <cellStyle name="桁区切り 2 5 3" xfId="1418" xr:uid="{00000000-0005-0000-0000-00007B030000}"/>
    <cellStyle name="桁区切り 2 5 3 2" xfId="1419" xr:uid="{00000000-0005-0000-0000-00007C030000}"/>
    <cellStyle name="桁区切り 2 6" xfId="1420" xr:uid="{00000000-0005-0000-0000-00007D030000}"/>
    <cellStyle name="桁区切り 2 6 2" xfId="1558" xr:uid="{00000000-0005-0000-0000-00007E030000}"/>
    <cellStyle name="桁区切り 2 7" xfId="1421" xr:uid="{00000000-0005-0000-0000-00007F030000}"/>
    <cellStyle name="桁区切り 2 8" xfId="1422" xr:uid="{00000000-0005-0000-0000-000080030000}"/>
    <cellStyle name="桁区切り 2 8 2" xfId="1423" xr:uid="{00000000-0005-0000-0000-000081030000}"/>
    <cellStyle name="桁区切り 2 8 2 2" xfId="1424" xr:uid="{00000000-0005-0000-0000-000082030000}"/>
    <cellStyle name="桁区切り 2 8 2 2 2" xfId="1425" xr:uid="{00000000-0005-0000-0000-000083030000}"/>
    <cellStyle name="桁区切り 2 8 2 2 2 2" xfId="1426" xr:uid="{00000000-0005-0000-0000-000084030000}"/>
    <cellStyle name="桁区切り 2 8 2 2 2 2 2" xfId="1427" xr:uid="{00000000-0005-0000-0000-000085030000}"/>
    <cellStyle name="桁区切り 2 8 2 3" xfId="1428" xr:uid="{00000000-0005-0000-0000-000086030000}"/>
    <cellStyle name="桁区切り 2 8 2 3 2" xfId="1429" xr:uid="{00000000-0005-0000-0000-000087030000}"/>
    <cellStyle name="桁区切り 2 8 2 3 2 2" xfId="1430" xr:uid="{00000000-0005-0000-0000-000088030000}"/>
    <cellStyle name="桁区切り 3" xfId="855" xr:uid="{00000000-0005-0000-0000-000089030000}"/>
    <cellStyle name="桁区切り 3 2" xfId="856" xr:uid="{00000000-0005-0000-0000-00008A030000}"/>
    <cellStyle name="桁区切り 3 5" xfId="1431" xr:uid="{00000000-0005-0000-0000-00008B030000}"/>
    <cellStyle name="桁区切り 4" xfId="857" xr:uid="{00000000-0005-0000-0000-00008C030000}"/>
    <cellStyle name="桁区切り 4 2" xfId="1432" xr:uid="{00000000-0005-0000-0000-00008D030000}"/>
    <cellStyle name="桁区切り 5" xfId="1433" xr:uid="{00000000-0005-0000-0000-00008E030000}"/>
    <cellStyle name="桁区切り 5 2" xfId="1559" xr:uid="{00000000-0005-0000-0000-00008F030000}"/>
    <cellStyle name="桁区切り 5 2 2" xfId="1560" xr:uid="{00000000-0005-0000-0000-000090030000}"/>
    <cellStyle name="桁区切り 5 3" xfId="1561" xr:uid="{00000000-0005-0000-0000-000091030000}"/>
    <cellStyle name="桁区切り 6" xfId="1434" xr:uid="{00000000-0005-0000-0000-000092030000}"/>
    <cellStyle name="桁区切り 7" xfId="1435" xr:uid="{00000000-0005-0000-0000-000093030000}"/>
    <cellStyle name="桁区切り 8" xfId="1436" xr:uid="{00000000-0005-0000-0000-000094030000}"/>
    <cellStyle name="桁区切り 8 2" xfId="1437" xr:uid="{00000000-0005-0000-0000-000095030000}"/>
    <cellStyle name="見出し 1 10" xfId="858" xr:uid="{00000000-0005-0000-0000-000096030000}"/>
    <cellStyle name="見出し 1 11" xfId="859" xr:uid="{00000000-0005-0000-0000-000097030000}"/>
    <cellStyle name="見出し 1 12" xfId="860" xr:uid="{00000000-0005-0000-0000-000098030000}"/>
    <cellStyle name="見出し 1 13" xfId="861" xr:uid="{00000000-0005-0000-0000-000099030000}"/>
    <cellStyle name="見出し 1 14" xfId="862" xr:uid="{00000000-0005-0000-0000-00009A030000}"/>
    <cellStyle name="見出し 1 15" xfId="863" xr:uid="{00000000-0005-0000-0000-00009B030000}"/>
    <cellStyle name="見出し 1 16" xfId="864" xr:uid="{00000000-0005-0000-0000-00009C030000}"/>
    <cellStyle name="見出し 1 17" xfId="865" xr:uid="{00000000-0005-0000-0000-00009D030000}"/>
    <cellStyle name="見出し 1 18" xfId="866" xr:uid="{00000000-0005-0000-0000-00009E030000}"/>
    <cellStyle name="見出し 1 19" xfId="867" xr:uid="{00000000-0005-0000-0000-00009F030000}"/>
    <cellStyle name="見出し 1 2" xfId="868" xr:uid="{00000000-0005-0000-0000-0000A0030000}"/>
    <cellStyle name="見出し 1 2 2" xfId="869" xr:uid="{00000000-0005-0000-0000-0000A1030000}"/>
    <cellStyle name="見出し 1 20" xfId="870" xr:uid="{00000000-0005-0000-0000-0000A2030000}"/>
    <cellStyle name="見出し 1 21" xfId="871" xr:uid="{00000000-0005-0000-0000-0000A3030000}"/>
    <cellStyle name="見出し 1 22" xfId="872" xr:uid="{00000000-0005-0000-0000-0000A4030000}"/>
    <cellStyle name="見出し 1 23" xfId="873" xr:uid="{00000000-0005-0000-0000-0000A5030000}"/>
    <cellStyle name="見出し 1 24" xfId="874" xr:uid="{00000000-0005-0000-0000-0000A6030000}"/>
    <cellStyle name="見出し 1 25" xfId="875" xr:uid="{00000000-0005-0000-0000-0000A7030000}"/>
    <cellStyle name="見出し 1 3" xfId="876" xr:uid="{00000000-0005-0000-0000-0000A8030000}"/>
    <cellStyle name="見出し 1 3 2" xfId="877" xr:uid="{00000000-0005-0000-0000-0000A9030000}"/>
    <cellStyle name="見出し 1 4" xfId="878" xr:uid="{00000000-0005-0000-0000-0000AA030000}"/>
    <cellStyle name="見出し 1 5" xfId="879" xr:uid="{00000000-0005-0000-0000-0000AB030000}"/>
    <cellStyle name="見出し 1 6" xfId="880" xr:uid="{00000000-0005-0000-0000-0000AC030000}"/>
    <cellStyle name="見出し 1 7" xfId="881" xr:uid="{00000000-0005-0000-0000-0000AD030000}"/>
    <cellStyle name="見出し 1 8" xfId="882" xr:uid="{00000000-0005-0000-0000-0000AE030000}"/>
    <cellStyle name="見出し 1 9" xfId="883" xr:uid="{00000000-0005-0000-0000-0000AF030000}"/>
    <cellStyle name="見出し 2 10" xfId="884" xr:uid="{00000000-0005-0000-0000-0000B0030000}"/>
    <cellStyle name="見出し 2 11" xfId="885" xr:uid="{00000000-0005-0000-0000-0000B1030000}"/>
    <cellStyle name="見出し 2 12" xfId="886" xr:uid="{00000000-0005-0000-0000-0000B2030000}"/>
    <cellStyle name="見出し 2 13" xfId="887" xr:uid="{00000000-0005-0000-0000-0000B3030000}"/>
    <cellStyle name="見出し 2 14" xfId="888" xr:uid="{00000000-0005-0000-0000-0000B4030000}"/>
    <cellStyle name="見出し 2 15" xfId="889" xr:uid="{00000000-0005-0000-0000-0000B5030000}"/>
    <cellStyle name="見出し 2 16" xfId="890" xr:uid="{00000000-0005-0000-0000-0000B6030000}"/>
    <cellStyle name="見出し 2 17" xfId="891" xr:uid="{00000000-0005-0000-0000-0000B7030000}"/>
    <cellStyle name="見出し 2 18" xfId="892" xr:uid="{00000000-0005-0000-0000-0000B8030000}"/>
    <cellStyle name="見出し 2 19" xfId="893" xr:uid="{00000000-0005-0000-0000-0000B9030000}"/>
    <cellStyle name="見出し 2 2" xfId="894" xr:uid="{00000000-0005-0000-0000-0000BA030000}"/>
    <cellStyle name="見出し 2 2 2" xfId="895" xr:uid="{00000000-0005-0000-0000-0000BB030000}"/>
    <cellStyle name="見出し 2 20" xfId="896" xr:uid="{00000000-0005-0000-0000-0000BC030000}"/>
    <cellStyle name="見出し 2 21" xfId="897" xr:uid="{00000000-0005-0000-0000-0000BD030000}"/>
    <cellStyle name="見出し 2 22" xfId="898" xr:uid="{00000000-0005-0000-0000-0000BE030000}"/>
    <cellStyle name="見出し 2 23" xfId="899" xr:uid="{00000000-0005-0000-0000-0000BF030000}"/>
    <cellStyle name="見出し 2 24" xfId="900" xr:uid="{00000000-0005-0000-0000-0000C0030000}"/>
    <cellStyle name="見出し 2 25" xfId="901" xr:uid="{00000000-0005-0000-0000-0000C1030000}"/>
    <cellStyle name="見出し 2 3" xfId="902" xr:uid="{00000000-0005-0000-0000-0000C2030000}"/>
    <cellStyle name="見出し 2 3 2" xfId="903" xr:uid="{00000000-0005-0000-0000-0000C3030000}"/>
    <cellStyle name="見出し 2 4" xfId="904" xr:uid="{00000000-0005-0000-0000-0000C4030000}"/>
    <cellStyle name="見出し 2 5" xfId="905" xr:uid="{00000000-0005-0000-0000-0000C5030000}"/>
    <cellStyle name="見出し 2 6" xfId="906" xr:uid="{00000000-0005-0000-0000-0000C6030000}"/>
    <cellStyle name="見出し 2 7" xfId="907" xr:uid="{00000000-0005-0000-0000-0000C7030000}"/>
    <cellStyle name="見出し 2 8" xfId="908" xr:uid="{00000000-0005-0000-0000-0000C8030000}"/>
    <cellStyle name="見出し 2 9" xfId="909" xr:uid="{00000000-0005-0000-0000-0000C9030000}"/>
    <cellStyle name="見出し 3 10" xfId="910" xr:uid="{00000000-0005-0000-0000-0000CA030000}"/>
    <cellStyle name="見出し 3 11" xfId="911" xr:uid="{00000000-0005-0000-0000-0000CB030000}"/>
    <cellStyle name="見出し 3 12" xfId="912" xr:uid="{00000000-0005-0000-0000-0000CC030000}"/>
    <cellStyle name="見出し 3 13" xfId="913" xr:uid="{00000000-0005-0000-0000-0000CD030000}"/>
    <cellStyle name="見出し 3 14" xfId="914" xr:uid="{00000000-0005-0000-0000-0000CE030000}"/>
    <cellStyle name="見出し 3 15" xfId="915" xr:uid="{00000000-0005-0000-0000-0000CF030000}"/>
    <cellStyle name="見出し 3 16" xfId="916" xr:uid="{00000000-0005-0000-0000-0000D0030000}"/>
    <cellStyle name="見出し 3 17" xfId="917" xr:uid="{00000000-0005-0000-0000-0000D1030000}"/>
    <cellStyle name="見出し 3 18" xfId="918" xr:uid="{00000000-0005-0000-0000-0000D2030000}"/>
    <cellStyle name="見出し 3 19" xfId="919" xr:uid="{00000000-0005-0000-0000-0000D3030000}"/>
    <cellStyle name="見出し 3 2" xfId="920" xr:uid="{00000000-0005-0000-0000-0000D4030000}"/>
    <cellStyle name="見出し 3 2 2" xfId="921" xr:uid="{00000000-0005-0000-0000-0000D5030000}"/>
    <cellStyle name="見出し 3 20" xfId="922" xr:uid="{00000000-0005-0000-0000-0000D6030000}"/>
    <cellStyle name="見出し 3 21" xfId="923" xr:uid="{00000000-0005-0000-0000-0000D7030000}"/>
    <cellStyle name="見出し 3 22" xfId="924" xr:uid="{00000000-0005-0000-0000-0000D8030000}"/>
    <cellStyle name="見出し 3 23" xfId="925" xr:uid="{00000000-0005-0000-0000-0000D9030000}"/>
    <cellStyle name="見出し 3 24" xfId="926" xr:uid="{00000000-0005-0000-0000-0000DA030000}"/>
    <cellStyle name="見出し 3 25" xfId="927" xr:uid="{00000000-0005-0000-0000-0000DB030000}"/>
    <cellStyle name="見出し 3 3" xfId="928" xr:uid="{00000000-0005-0000-0000-0000DC030000}"/>
    <cellStyle name="見出し 3 3 2" xfId="929" xr:uid="{00000000-0005-0000-0000-0000DD030000}"/>
    <cellStyle name="見出し 3 4" xfId="930" xr:uid="{00000000-0005-0000-0000-0000DE030000}"/>
    <cellStyle name="見出し 3 5" xfId="931" xr:uid="{00000000-0005-0000-0000-0000DF030000}"/>
    <cellStyle name="見出し 3 6" xfId="932" xr:uid="{00000000-0005-0000-0000-0000E0030000}"/>
    <cellStyle name="見出し 3 7" xfId="933" xr:uid="{00000000-0005-0000-0000-0000E1030000}"/>
    <cellStyle name="見出し 3 8" xfId="934" xr:uid="{00000000-0005-0000-0000-0000E2030000}"/>
    <cellStyle name="見出し 3 9" xfId="935" xr:uid="{00000000-0005-0000-0000-0000E3030000}"/>
    <cellStyle name="見出し 4 10" xfId="936" xr:uid="{00000000-0005-0000-0000-0000E4030000}"/>
    <cellStyle name="見出し 4 11" xfId="937" xr:uid="{00000000-0005-0000-0000-0000E5030000}"/>
    <cellStyle name="見出し 4 12" xfId="938" xr:uid="{00000000-0005-0000-0000-0000E6030000}"/>
    <cellStyle name="見出し 4 13" xfId="939" xr:uid="{00000000-0005-0000-0000-0000E7030000}"/>
    <cellStyle name="見出し 4 14" xfId="940" xr:uid="{00000000-0005-0000-0000-0000E8030000}"/>
    <cellStyle name="見出し 4 15" xfId="941" xr:uid="{00000000-0005-0000-0000-0000E9030000}"/>
    <cellStyle name="見出し 4 16" xfId="942" xr:uid="{00000000-0005-0000-0000-0000EA030000}"/>
    <cellStyle name="見出し 4 17" xfId="943" xr:uid="{00000000-0005-0000-0000-0000EB030000}"/>
    <cellStyle name="見出し 4 18" xfId="944" xr:uid="{00000000-0005-0000-0000-0000EC030000}"/>
    <cellStyle name="見出し 4 19" xfId="945" xr:uid="{00000000-0005-0000-0000-0000ED030000}"/>
    <cellStyle name="見出し 4 2" xfId="946" xr:uid="{00000000-0005-0000-0000-0000EE030000}"/>
    <cellStyle name="見出し 4 2 2" xfId="947" xr:uid="{00000000-0005-0000-0000-0000EF030000}"/>
    <cellStyle name="見出し 4 20" xfId="948" xr:uid="{00000000-0005-0000-0000-0000F0030000}"/>
    <cellStyle name="見出し 4 21" xfId="949" xr:uid="{00000000-0005-0000-0000-0000F1030000}"/>
    <cellStyle name="見出し 4 22" xfId="950" xr:uid="{00000000-0005-0000-0000-0000F2030000}"/>
    <cellStyle name="見出し 4 23" xfId="951" xr:uid="{00000000-0005-0000-0000-0000F3030000}"/>
    <cellStyle name="見出し 4 24" xfId="952" xr:uid="{00000000-0005-0000-0000-0000F4030000}"/>
    <cellStyle name="見出し 4 25" xfId="953" xr:uid="{00000000-0005-0000-0000-0000F5030000}"/>
    <cellStyle name="見出し 4 3" xfId="954" xr:uid="{00000000-0005-0000-0000-0000F6030000}"/>
    <cellStyle name="見出し 4 3 2" xfId="955" xr:uid="{00000000-0005-0000-0000-0000F7030000}"/>
    <cellStyle name="見出し 4 4" xfId="956" xr:uid="{00000000-0005-0000-0000-0000F8030000}"/>
    <cellStyle name="見出し 4 5" xfId="957" xr:uid="{00000000-0005-0000-0000-0000F9030000}"/>
    <cellStyle name="見出し 4 6" xfId="958" xr:uid="{00000000-0005-0000-0000-0000FA030000}"/>
    <cellStyle name="見出し 4 7" xfId="959" xr:uid="{00000000-0005-0000-0000-0000FB030000}"/>
    <cellStyle name="見出し 4 8" xfId="960" xr:uid="{00000000-0005-0000-0000-0000FC030000}"/>
    <cellStyle name="見出し 4 9" xfId="961" xr:uid="{00000000-0005-0000-0000-0000FD030000}"/>
    <cellStyle name="集計 10" xfId="962" xr:uid="{00000000-0005-0000-0000-0000FE030000}"/>
    <cellStyle name="集計 11" xfId="963" xr:uid="{00000000-0005-0000-0000-0000FF030000}"/>
    <cellStyle name="集計 12" xfId="964" xr:uid="{00000000-0005-0000-0000-000000040000}"/>
    <cellStyle name="集計 13" xfId="965" xr:uid="{00000000-0005-0000-0000-000001040000}"/>
    <cellStyle name="集計 14" xfId="966" xr:uid="{00000000-0005-0000-0000-000002040000}"/>
    <cellStyle name="集計 15" xfId="967" xr:uid="{00000000-0005-0000-0000-000003040000}"/>
    <cellStyle name="集計 16" xfId="968" xr:uid="{00000000-0005-0000-0000-000004040000}"/>
    <cellStyle name="集計 17" xfId="969" xr:uid="{00000000-0005-0000-0000-000005040000}"/>
    <cellStyle name="集計 18" xfId="970" xr:uid="{00000000-0005-0000-0000-000006040000}"/>
    <cellStyle name="集計 19" xfId="971" xr:uid="{00000000-0005-0000-0000-000007040000}"/>
    <cellStyle name="集計 2" xfId="972" xr:uid="{00000000-0005-0000-0000-000008040000}"/>
    <cellStyle name="集計 2 2" xfId="973" xr:uid="{00000000-0005-0000-0000-000009040000}"/>
    <cellStyle name="集計 2 2 2" xfId="974" xr:uid="{00000000-0005-0000-0000-00000A040000}"/>
    <cellStyle name="集計 2 2 2 2" xfId="1438" xr:uid="{00000000-0005-0000-0000-00000B040000}"/>
    <cellStyle name="集計 2 2 2 2 2" xfId="1439" xr:uid="{00000000-0005-0000-0000-00000C040000}"/>
    <cellStyle name="集計 2 2 2 3" xfId="1440" xr:uid="{00000000-0005-0000-0000-00000D040000}"/>
    <cellStyle name="集計 2 2 3" xfId="975" xr:uid="{00000000-0005-0000-0000-00000E040000}"/>
    <cellStyle name="集計 2 2 3 2" xfId="1441" xr:uid="{00000000-0005-0000-0000-00000F040000}"/>
    <cellStyle name="集計 20" xfId="976" xr:uid="{00000000-0005-0000-0000-000010040000}"/>
    <cellStyle name="集計 21" xfId="977" xr:uid="{00000000-0005-0000-0000-000011040000}"/>
    <cellStyle name="集計 22" xfId="978" xr:uid="{00000000-0005-0000-0000-000012040000}"/>
    <cellStyle name="集計 23" xfId="979" xr:uid="{00000000-0005-0000-0000-000013040000}"/>
    <cellStyle name="集計 24" xfId="980" xr:uid="{00000000-0005-0000-0000-000014040000}"/>
    <cellStyle name="集計 25" xfId="981" xr:uid="{00000000-0005-0000-0000-000015040000}"/>
    <cellStyle name="集計 3" xfId="982" xr:uid="{00000000-0005-0000-0000-000016040000}"/>
    <cellStyle name="集計 3 2" xfId="983" xr:uid="{00000000-0005-0000-0000-000017040000}"/>
    <cellStyle name="集計 3 2 2" xfId="1442" xr:uid="{00000000-0005-0000-0000-000018040000}"/>
    <cellStyle name="集計 3 2 2 2" xfId="1443" xr:uid="{00000000-0005-0000-0000-000019040000}"/>
    <cellStyle name="集計 3 2 3" xfId="1444" xr:uid="{00000000-0005-0000-0000-00001A040000}"/>
    <cellStyle name="集計 3 3" xfId="984" xr:uid="{00000000-0005-0000-0000-00001B040000}"/>
    <cellStyle name="集計 3 3 2" xfId="1445" xr:uid="{00000000-0005-0000-0000-00001C040000}"/>
    <cellStyle name="集計 4" xfId="985" xr:uid="{00000000-0005-0000-0000-00001D040000}"/>
    <cellStyle name="集計 4 2" xfId="986" xr:uid="{00000000-0005-0000-0000-00001E040000}"/>
    <cellStyle name="集計 4 2 2" xfId="1446" xr:uid="{00000000-0005-0000-0000-00001F040000}"/>
    <cellStyle name="集計 4 2 2 2" xfId="1447" xr:uid="{00000000-0005-0000-0000-000020040000}"/>
    <cellStyle name="集計 4 2 3" xfId="1448" xr:uid="{00000000-0005-0000-0000-000021040000}"/>
    <cellStyle name="集計 4 3" xfId="987" xr:uid="{00000000-0005-0000-0000-000022040000}"/>
    <cellStyle name="集計 4 3 2" xfId="1449" xr:uid="{00000000-0005-0000-0000-000023040000}"/>
    <cellStyle name="集計 5" xfId="988" xr:uid="{00000000-0005-0000-0000-000024040000}"/>
    <cellStyle name="集計 6" xfId="989" xr:uid="{00000000-0005-0000-0000-000025040000}"/>
    <cellStyle name="集計 7" xfId="990" xr:uid="{00000000-0005-0000-0000-000026040000}"/>
    <cellStyle name="集計 8" xfId="991" xr:uid="{00000000-0005-0000-0000-000027040000}"/>
    <cellStyle name="集計 9" xfId="992" xr:uid="{00000000-0005-0000-0000-000028040000}"/>
    <cellStyle name="出力 10" xfId="993" xr:uid="{00000000-0005-0000-0000-000029040000}"/>
    <cellStyle name="出力 11" xfId="994" xr:uid="{00000000-0005-0000-0000-00002A040000}"/>
    <cellStyle name="出力 12" xfId="995" xr:uid="{00000000-0005-0000-0000-00002B040000}"/>
    <cellStyle name="出力 13" xfId="996" xr:uid="{00000000-0005-0000-0000-00002C040000}"/>
    <cellStyle name="出力 14" xfId="997" xr:uid="{00000000-0005-0000-0000-00002D040000}"/>
    <cellStyle name="出力 15" xfId="998" xr:uid="{00000000-0005-0000-0000-00002E040000}"/>
    <cellStyle name="出力 16" xfId="999" xr:uid="{00000000-0005-0000-0000-00002F040000}"/>
    <cellStyle name="出力 17" xfId="1000" xr:uid="{00000000-0005-0000-0000-000030040000}"/>
    <cellStyle name="出力 18" xfId="1001" xr:uid="{00000000-0005-0000-0000-000031040000}"/>
    <cellStyle name="出力 19" xfId="1002" xr:uid="{00000000-0005-0000-0000-000032040000}"/>
    <cellStyle name="出力 2" xfId="1003" xr:uid="{00000000-0005-0000-0000-000033040000}"/>
    <cellStyle name="出力 2 2" xfId="1004" xr:uid="{00000000-0005-0000-0000-000034040000}"/>
    <cellStyle name="出力 2 2 2" xfId="1005" xr:uid="{00000000-0005-0000-0000-000035040000}"/>
    <cellStyle name="出力 2 2 2 2" xfId="1450" xr:uid="{00000000-0005-0000-0000-000036040000}"/>
    <cellStyle name="出力 2 2 2 2 2" xfId="1451" xr:uid="{00000000-0005-0000-0000-000037040000}"/>
    <cellStyle name="出力 2 2 2 3" xfId="1452" xr:uid="{00000000-0005-0000-0000-000038040000}"/>
    <cellStyle name="出力 2 2 3" xfId="1006" xr:uid="{00000000-0005-0000-0000-000039040000}"/>
    <cellStyle name="出力 2 2 3 2" xfId="1453" xr:uid="{00000000-0005-0000-0000-00003A040000}"/>
    <cellStyle name="出力 2 2 4" xfId="1562" xr:uid="{00000000-0005-0000-0000-00003B040000}"/>
    <cellStyle name="出力 20" xfId="1007" xr:uid="{00000000-0005-0000-0000-00003C040000}"/>
    <cellStyle name="出力 21" xfId="1008" xr:uid="{00000000-0005-0000-0000-00003D040000}"/>
    <cellStyle name="出力 22" xfId="1009" xr:uid="{00000000-0005-0000-0000-00003E040000}"/>
    <cellStyle name="出力 23" xfId="1010" xr:uid="{00000000-0005-0000-0000-00003F040000}"/>
    <cellStyle name="出力 24" xfId="1011" xr:uid="{00000000-0005-0000-0000-000040040000}"/>
    <cellStyle name="出力 25" xfId="1012" xr:uid="{00000000-0005-0000-0000-000041040000}"/>
    <cellStyle name="出力 3" xfId="1013" xr:uid="{00000000-0005-0000-0000-000042040000}"/>
    <cellStyle name="出力 3 2" xfId="1014" xr:uid="{00000000-0005-0000-0000-000043040000}"/>
    <cellStyle name="出力 3 2 2" xfId="1454" xr:uid="{00000000-0005-0000-0000-000044040000}"/>
    <cellStyle name="出力 3 2 2 2" xfId="1455" xr:uid="{00000000-0005-0000-0000-000045040000}"/>
    <cellStyle name="出力 3 2 3" xfId="1456" xr:uid="{00000000-0005-0000-0000-000046040000}"/>
    <cellStyle name="出力 3 3" xfId="1015" xr:uid="{00000000-0005-0000-0000-000047040000}"/>
    <cellStyle name="出力 3 3 2" xfId="1457" xr:uid="{00000000-0005-0000-0000-000048040000}"/>
    <cellStyle name="出力 3 4" xfId="1563" xr:uid="{00000000-0005-0000-0000-000049040000}"/>
    <cellStyle name="出力 4" xfId="1016" xr:uid="{00000000-0005-0000-0000-00004A040000}"/>
    <cellStyle name="出力 4 2" xfId="1017" xr:uid="{00000000-0005-0000-0000-00004B040000}"/>
    <cellStyle name="出力 4 2 2" xfId="1458" xr:uid="{00000000-0005-0000-0000-00004C040000}"/>
    <cellStyle name="出力 4 2 2 2" xfId="1459" xr:uid="{00000000-0005-0000-0000-00004D040000}"/>
    <cellStyle name="出力 4 2 3" xfId="1460" xr:uid="{00000000-0005-0000-0000-00004E040000}"/>
    <cellStyle name="出力 4 3" xfId="1018" xr:uid="{00000000-0005-0000-0000-00004F040000}"/>
    <cellStyle name="出力 4 3 2" xfId="1461" xr:uid="{00000000-0005-0000-0000-000050040000}"/>
    <cellStyle name="出力 4 4" xfId="1564" xr:uid="{00000000-0005-0000-0000-000051040000}"/>
    <cellStyle name="出力 5" xfId="1019" xr:uid="{00000000-0005-0000-0000-000052040000}"/>
    <cellStyle name="出力 6" xfId="1020" xr:uid="{00000000-0005-0000-0000-000053040000}"/>
    <cellStyle name="出力 7" xfId="1021" xr:uid="{00000000-0005-0000-0000-000054040000}"/>
    <cellStyle name="出力 8" xfId="1022" xr:uid="{00000000-0005-0000-0000-000055040000}"/>
    <cellStyle name="出力 9" xfId="1023" xr:uid="{00000000-0005-0000-0000-000056040000}"/>
    <cellStyle name="説明文 10" xfId="1024" xr:uid="{00000000-0005-0000-0000-000057040000}"/>
    <cellStyle name="説明文 11" xfId="1025" xr:uid="{00000000-0005-0000-0000-000058040000}"/>
    <cellStyle name="説明文 12" xfId="1026" xr:uid="{00000000-0005-0000-0000-000059040000}"/>
    <cellStyle name="説明文 13" xfId="1027" xr:uid="{00000000-0005-0000-0000-00005A040000}"/>
    <cellStyle name="説明文 14" xfId="1028" xr:uid="{00000000-0005-0000-0000-00005B040000}"/>
    <cellStyle name="説明文 15" xfId="1029" xr:uid="{00000000-0005-0000-0000-00005C040000}"/>
    <cellStyle name="説明文 16" xfId="1030" xr:uid="{00000000-0005-0000-0000-00005D040000}"/>
    <cellStyle name="説明文 17" xfId="1031" xr:uid="{00000000-0005-0000-0000-00005E040000}"/>
    <cellStyle name="説明文 18" xfId="1032" xr:uid="{00000000-0005-0000-0000-00005F040000}"/>
    <cellStyle name="説明文 19" xfId="1033" xr:uid="{00000000-0005-0000-0000-000060040000}"/>
    <cellStyle name="説明文 2" xfId="1034" xr:uid="{00000000-0005-0000-0000-000061040000}"/>
    <cellStyle name="説明文 2 2" xfId="1035" xr:uid="{00000000-0005-0000-0000-000062040000}"/>
    <cellStyle name="説明文 20" xfId="1036" xr:uid="{00000000-0005-0000-0000-000063040000}"/>
    <cellStyle name="説明文 21" xfId="1037" xr:uid="{00000000-0005-0000-0000-000064040000}"/>
    <cellStyle name="説明文 22" xfId="1038" xr:uid="{00000000-0005-0000-0000-000065040000}"/>
    <cellStyle name="説明文 23" xfId="1039" xr:uid="{00000000-0005-0000-0000-000066040000}"/>
    <cellStyle name="説明文 24" xfId="1040" xr:uid="{00000000-0005-0000-0000-000067040000}"/>
    <cellStyle name="説明文 25" xfId="1041" xr:uid="{00000000-0005-0000-0000-000068040000}"/>
    <cellStyle name="説明文 3" xfId="1042" xr:uid="{00000000-0005-0000-0000-000069040000}"/>
    <cellStyle name="説明文 3 2" xfId="1043" xr:uid="{00000000-0005-0000-0000-00006A040000}"/>
    <cellStyle name="説明文 4" xfId="1044" xr:uid="{00000000-0005-0000-0000-00006B040000}"/>
    <cellStyle name="説明文 5" xfId="1045" xr:uid="{00000000-0005-0000-0000-00006C040000}"/>
    <cellStyle name="説明文 6" xfId="1046" xr:uid="{00000000-0005-0000-0000-00006D040000}"/>
    <cellStyle name="説明文 7" xfId="1047" xr:uid="{00000000-0005-0000-0000-00006E040000}"/>
    <cellStyle name="説明文 8" xfId="1048" xr:uid="{00000000-0005-0000-0000-00006F040000}"/>
    <cellStyle name="説明文 9" xfId="1049" xr:uid="{00000000-0005-0000-0000-000070040000}"/>
    <cellStyle name="通貨 2" xfId="1050" xr:uid="{00000000-0005-0000-0000-000071040000}"/>
    <cellStyle name="通貨 3" xfId="1051" xr:uid="{00000000-0005-0000-0000-000072040000}"/>
    <cellStyle name="通貨 3 2" xfId="1052" xr:uid="{00000000-0005-0000-0000-000073040000}"/>
    <cellStyle name="入力 10" xfId="1053" xr:uid="{00000000-0005-0000-0000-000074040000}"/>
    <cellStyle name="入力 11" xfId="1054" xr:uid="{00000000-0005-0000-0000-000075040000}"/>
    <cellStyle name="入力 12" xfId="1055" xr:uid="{00000000-0005-0000-0000-000076040000}"/>
    <cellStyle name="入力 13" xfId="1056" xr:uid="{00000000-0005-0000-0000-000077040000}"/>
    <cellStyle name="入力 14" xfId="1057" xr:uid="{00000000-0005-0000-0000-000078040000}"/>
    <cellStyle name="入力 15" xfId="1058" xr:uid="{00000000-0005-0000-0000-000079040000}"/>
    <cellStyle name="入力 16" xfId="1059" xr:uid="{00000000-0005-0000-0000-00007A040000}"/>
    <cellStyle name="入力 17" xfId="1060" xr:uid="{00000000-0005-0000-0000-00007B040000}"/>
    <cellStyle name="入力 18" xfId="1061" xr:uid="{00000000-0005-0000-0000-00007C040000}"/>
    <cellStyle name="入力 19" xfId="1062" xr:uid="{00000000-0005-0000-0000-00007D040000}"/>
    <cellStyle name="入力 2" xfId="1063" xr:uid="{00000000-0005-0000-0000-00007E040000}"/>
    <cellStyle name="入力 2 2" xfId="1064" xr:uid="{00000000-0005-0000-0000-00007F040000}"/>
    <cellStyle name="入力 2 2 2" xfId="1065" xr:uid="{00000000-0005-0000-0000-000080040000}"/>
    <cellStyle name="入力 2 2 2 2" xfId="1462" xr:uid="{00000000-0005-0000-0000-000081040000}"/>
    <cellStyle name="入力 2 2 2 2 2" xfId="1463" xr:uid="{00000000-0005-0000-0000-000082040000}"/>
    <cellStyle name="入力 2 2 2 3" xfId="1464" xr:uid="{00000000-0005-0000-0000-000083040000}"/>
    <cellStyle name="入力 2 2 3" xfId="1066" xr:uid="{00000000-0005-0000-0000-000084040000}"/>
    <cellStyle name="入力 2 2 3 2" xfId="1465" xr:uid="{00000000-0005-0000-0000-000085040000}"/>
    <cellStyle name="入力 20" xfId="1067" xr:uid="{00000000-0005-0000-0000-000086040000}"/>
    <cellStyle name="入力 21" xfId="1068" xr:uid="{00000000-0005-0000-0000-000087040000}"/>
    <cellStyle name="入力 22" xfId="1069" xr:uid="{00000000-0005-0000-0000-000088040000}"/>
    <cellStyle name="入力 23" xfId="1070" xr:uid="{00000000-0005-0000-0000-000089040000}"/>
    <cellStyle name="入力 24" xfId="1071" xr:uid="{00000000-0005-0000-0000-00008A040000}"/>
    <cellStyle name="入力 25" xfId="1072" xr:uid="{00000000-0005-0000-0000-00008B040000}"/>
    <cellStyle name="入力 3" xfId="1073" xr:uid="{00000000-0005-0000-0000-00008C040000}"/>
    <cellStyle name="入力 3 2" xfId="1074" xr:uid="{00000000-0005-0000-0000-00008D040000}"/>
    <cellStyle name="入力 3 2 2" xfId="1466" xr:uid="{00000000-0005-0000-0000-00008E040000}"/>
    <cellStyle name="入力 3 2 2 2" xfId="1467" xr:uid="{00000000-0005-0000-0000-00008F040000}"/>
    <cellStyle name="入力 3 2 3" xfId="1468" xr:uid="{00000000-0005-0000-0000-000090040000}"/>
    <cellStyle name="入力 3 3" xfId="1075" xr:uid="{00000000-0005-0000-0000-000091040000}"/>
    <cellStyle name="入力 3 3 2" xfId="1469" xr:uid="{00000000-0005-0000-0000-000092040000}"/>
    <cellStyle name="入力 4" xfId="1076" xr:uid="{00000000-0005-0000-0000-000093040000}"/>
    <cellStyle name="入力 4 2" xfId="1077" xr:uid="{00000000-0005-0000-0000-000094040000}"/>
    <cellStyle name="入力 4 2 2" xfId="1470" xr:uid="{00000000-0005-0000-0000-000095040000}"/>
    <cellStyle name="入力 4 2 2 2" xfId="1471" xr:uid="{00000000-0005-0000-0000-000096040000}"/>
    <cellStyle name="入力 4 2 3" xfId="1472" xr:uid="{00000000-0005-0000-0000-000097040000}"/>
    <cellStyle name="入力 4 3" xfId="1078" xr:uid="{00000000-0005-0000-0000-000098040000}"/>
    <cellStyle name="入力 4 3 2" xfId="1473" xr:uid="{00000000-0005-0000-0000-000099040000}"/>
    <cellStyle name="入力 5" xfId="1079" xr:uid="{00000000-0005-0000-0000-00009A040000}"/>
    <cellStyle name="入力 6" xfId="1080" xr:uid="{00000000-0005-0000-0000-00009B040000}"/>
    <cellStyle name="入力 7" xfId="1081" xr:uid="{00000000-0005-0000-0000-00009C040000}"/>
    <cellStyle name="入力 8" xfId="1082" xr:uid="{00000000-0005-0000-0000-00009D040000}"/>
    <cellStyle name="入力 9" xfId="1083" xr:uid="{00000000-0005-0000-0000-00009E040000}"/>
    <cellStyle name="標準" xfId="0" builtinId="0"/>
    <cellStyle name="標準 10" xfId="1084" xr:uid="{00000000-0005-0000-0000-0000A0040000}"/>
    <cellStyle name="標準 10 10" xfId="1474" xr:uid="{00000000-0005-0000-0000-0000A1040000}"/>
    <cellStyle name="標準 10 11" xfId="1475" xr:uid="{00000000-0005-0000-0000-0000A2040000}"/>
    <cellStyle name="標準 10 12" xfId="1476" xr:uid="{00000000-0005-0000-0000-0000A3040000}"/>
    <cellStyle name="標準 10 2" xfId="1085" xr:uid="{00000000-0005-0000-0000-0000A4040000}"/>
    <cellStyle name="標準 10 3" xfId="1086" xr:uid="{00000000-0005-0000-0000-0000A5040000}"/>
    <cellStyle name="標準 10 4" xfId="1087" xr:uid="{00000000-0005-0000-0000-0000A6040000}"/>
    <cellStyle name="標準 10 4 2" xfId="1477" xr:uid="{00000000-0005-0000-0000-0000A7040000}"/>
    <cellStyle name="標準 10 4 2 2" xfId="1478" xr:uid="{00000000-0005-0000-0000-0000A8040000}"/>
    <cellStyle name="標準 10 4 2 2 2" xfId="1479" xr:uid="{00000000-0005-0000-0000-0000A9040000}"/>
    <cellStyle name="標準 10 4 2 2 2 2" xfId="1480" xr:uid="{00000000-0005-0000-0000-0000AA040000}"/>
    <cellStyle name="標準 10 4 2 2 2 2 2" xfId="1481" xr:uid="{00000000-0005-0000-0000-0000AB040000}"/>
    <cellStyle name="標準 10 4 2 2 2 2 2 2" xfId="1482" xr:uid="{00000000-0005-0000-0000-0000AC040000}"/>
    <cellStyle name="標準 10 4 3" xfId="1483" xr:uid="{00000000-0005-0000-0000-0000AD040000}"/>
    <cellStyle name="標準 10 4 3 2" xfId="1484" xr:uid="{00000000-0005-0000-0000-0000AE040000}"/>
    <cellStyle name="標準 10 5" xfId="1088" xr:uid="{00000000-0005-0000-0000-0000AF040000}"/>
    <cellStyle name="標準 10 6" xfId="1485" xr:uid="{00000000-0005-0000-0000-0000B0040000}"/>
    <cellStyle name="標準 10 6 2" xfId="1486" xr:uid="{00000000-0005-0000-0000-0000B1040000}"/>
    <cellStyle name="標準 10 6 2 2" xfId="1487" xr:uid="{00000000-0005-0000-0000-0000B2040000}"/>
    <cellStyle name="標準 10 6 2 3" xfId="1488" xr:uid="{00000000-0005-0000-0000-0000B3040000}"/>
    <cellStyle name="標準 10 6 2 3 2" xfId="1386" xr:uid="{00000000-0005-0000-0000-0000B4040000}"/>
    <cellStyle name="標準 10 7" xfId="1489" xr:uid="{00000000-0005-0000-0000-0000B5040000}"/>
    <cellStyle name="標準 10 8" xfId="1490" xr:uid="{00000000-0005-0000-0000-0000B6040000}"/>
    <cellStyle name="標準 10 8 2" xfId="1491" xr:uid="{00000000-0005-0000-0000-0000B7040000}"/>
    <cellStyle name="標準 10 8 2 2" xfId="1492" xr:uid="{00000000-0005-0000-0000-0000B8040000}"/>
    <cellStyle name="標準 10 8 2 2 2" xfId="1493" xr:uid="{00000000-0005-0000-0000-0000B9040000}"/>
    <cellStyle name="標準 10 8 2 2 3" xfId="1494" xr:uid="{00000000-0005-0000-0000-0000BA040000}"/>
    <cellStyle name="標準 10 8 2 2 3 2" xfId="1387" xr:uid="{00000000-0005-0000-0000-0000BB040000}"/>
    <cellStyle name="標準 10 8 2 2 3 2 2" xfId="1495" xr:uid="{00000000-0005-0000-0000-0000BC040000}"/>
    <cellStyle name="標準 10 8 2 3" xfId="1496" xr:uid="{00000000-0005-0000-0000-0000BD040000}"/>
    <cellStyle name="標準 10 8 2 4" xfId="1497" xr:uid="{00000000-0005-0000-0000-0000BE040000}"/>
    <cellStyle name="標準 10 8 2 4 2" xfId="1498" xr:uid="{00000000-0005-0000-0000-0000BF040000}"/>
    <cellStyle name="標準 10 8 2 4 2 2" xfId="1499" xr:uid="{00000000-0005-0000-0000-0000C0040000}"/>
    <cellStyle name="標準 10 8 3" xfId="1500" xr:uid="{00000000-0005-0000-0000-0000C1040000}"/>
    <cellStyle name="標準 10 8 4" xfId="1501" xr:uid="{00000000-0005-0000-0000-0000C2040000}"/>
    <cellStyle name="標準 10 8 4 2" xfId="1502" xr:uid="{00000000-0005-0000-0000-0000C3040000}"/>
    <cellStyle name="標準 10 8 4 2 2" xfId="1503" xr:uid="{00000000-0005-0000-0000-0000C4040000}"/>
    <cellStyle name="標準 10 8 4 2 3" xfId="1504" xr:uid="{00000000-0005-0000-0000-0000C5040000}"/>
    <cellStyle name="標準 10 9" xfId="1505" xr:uid="{00000000-0005-0000-0000-0000C6040000}"/>
    <cellStyle name="標準 10 9 2" xfId="1506" xr:uid="{00000000-0005-0000-0000-0000C7040000}"/>
    <cellStyle name="標準 10 9 3" xfId="1507" xr:uid="{00000000-0005-0000-0000-0000C8040000}"/>
    <cellStyle name="標準 10 9 3 2" xfId="1508" xr:uid="{00000000-0005-0000-0000-0000C9040000}"/>
    <cellStyle name="標準 11" xfId="1089" xr:uid="{00000000-0005-0000-0000-0000CA040000}"/>
    <cellStyle name="標準 11 2" xfId="1090" xr:uid="{00000000-0005-0000-0000-0000CB040000}"/>
    <cellStyle name="標準 11 3" xfId="1091" xr:uid="{00000000-0005-0000-0000-0000CC040000}"/>
    <cellStyle name="標準 11 4" xfId="1092" xr:uid="{00000000-0005-0000-0000-0000CD040000}"/>
    <cellStyle name="標準 12" xfId="1382" xr:uid="{00000000-0005-0000-0000-0000CE040000}"/>
    <cellStyle name="標準 12 2" xfId="1093" xr:uid="{00000000-0005-0000-0000-0000CF040000}"/>
    <cellStyle name="標準 12 3" xfId="1094" xr:uid="{00000000-0005-0000-0000-0000D0040000}"/>
    <cellStyle name="標準 13" xfId="1095" xr:uid="{00000000-0005-0000-0000-0000D1040000}"/>
    <cellStyle name="標準 13 2" xfId="1096" xr:uid="{00000000-0005-0000-0000-0000D2040000}"/>
    <cellStyle name="標準 14" xfId="1383" xr:uid="{00000000-0005-0000-0000-0000D3040000}"/>
    <cellStyle name="標準 14 2" xfId="1097" xr:uid="{00000000-0005-0000-0000-0000D4040000}"/>
    <cellStyle name="標準 14 3" xfId="1098" xr:uid="{00000000-0005-0000-0000-0000D5040000}"/>
    <cellStyle name="標準 14 4" xfId="1099" xr:uid="{00000000-0005-0000-0000-0000D6040000}"/>
    <cellStyle name="標準 14 5" xfId="1100" xr:uid="{00000000-0005-0000-0000-0000D7040000}"/>
    <cellStyle name="標準 14 6" xfId="1101" xr:uid="{00000000-0005-0000-0000-0000D8040000}"/>
    <cellStyle name="標準 14 7" xfId="1102" xr:uid="{00000000-0005-0000-0000-0000D9040000}"/>
    <cellStyle name="標準 14 8" xfId="1103" xr:uid="{00000000-0005-0000-0000-0000DA040000}"/>
    <cellStyle name="標準 15" xfId="1104" xr:uid="{00000000-0005-0000-0000-0000DB040000}"/>
    <cellStyle name="標準 15 2" xfId="1105" xr:uid="{00000000-0005-0000-0000-0000DC040000}"/>
    <cellStyle name="標準 15 3" xfId="1106" xr:uid="{00000000-0005-0000-0000-0000DD040000}"/>
    <cellStyle name="標準 15 4" xfId="1107" xr:uid="{00000000-0005-0000-0000-0000DE040000}"/>
    <cellStyle name="標準 15 5" xfId="1108" xr:uid="{00000000-0005-0000-0000-0000DF040000}"/>
    <cellStyle name="標準 15 6" xfId="1109" xr:uid="{00000000-0005-0000-0000-0000E0040000}"/>
    <cellStyle name="標準 15 7" xfId="1110" xr:uid="{00000000-0005-0000-0000-0000E1040000}"/>
    <cellStyle name="標準 16" xfId="1384" xr:uid="{00000000-0005-0000-0000-0000E2040000}"/>
    <cellStyle name="標準 16 2" xfId="1111" xr:uid="{00000000-0005-0000-0000-0000E3040000}"/>
    <cellStyle name="標準 16 3" xfId="1112" xr:uid="{00000000-0005-0000-0000-0000E4040000}"/>
    <cellStyle name="標準 16 4" xfId="1113" xr:uid="{00000000-0005-0000-0000-0000E5040000}"/>
    <cellStyle name="標準 16 5" xfId="1114" xr:uid="{00000000-0005-0000-0000-0000E6040000}"/>
    <cellStyle name="標準 16 6" xfId="1115" xr:uid="{00000000-0005-0000-0000-0000E7040000}"/>
    <cellStyle name="標準 17" xfId="1116" xr:uid="{00000000-0005-0000-0000-0000E8040000}"/>
    <cellStyle name="標準 17 2" xfId="1117" xr:uid="{00000000-0005-0000-0000-0000E9040000}"/>
    <cellStyle name="標準 17 3" xfId="1118" xr:uid="{00000000-0005-0000-0000-0000EA040000}"/>
    <cellStyle name="標準 17 4" xfId="1119" xr:uid="{00000000-0005-0000-0000-0000EB040000}"/>
    <cellStyle name="標準 17 5" xfId="1120" xr:uid="{00000000-0005-0000-0000-0000EC040000}"/>
    <cellStyle name="標準 18" xfId="1509" xr:uid="{00000000-0005-0000-0000-0000ED040000}"/>
    <cellStyle name="標準 18 2" xfId="1121" xr:uid="{00000000-0005-0000-0000-0000EE040000}"/>
    <cellStyle name="標準 18 3" xfId="1122" xr:uid="{00000000-0005-0000-0000-0000EF040000}"/>
    <cellStyle name="標準 19" xfId="1510" xr:uid="{00000000-0005-0000-0000-0000F0040000}"/>
    <cellStyle name="標準 19 2" xfId="1123" xr:uid="{00000000-0005-0000-0000-0000F1040000}"/>
    <cellStyle name="標準 19 2 2" xfId="1511" xr:uid="{00000000-0005-0000-0000-0000F2040000}"/>
    <cellStyle name="標準 19 2 2 2" xfId="1512" xr:uid="{00000000-0005-0000-0000-0000F3040000}"/>
    <cellStyle name="標準 19 2 2 2 2" xfId="1513" xr:uid="{00000000-0005-0000-0000-0000F4040000}"/>
    <cellStyle name="標準 19 2 2 2 2 2" xfId="1514" xr:uid="{00000000-0005-0000-0000-0000F5040000}"/>
    <cellStyle name="標準 19 2 2 2 2 2 2" xfId="1515" xr:uid="{00000000-0005-0000-0000-0000F6040000}"/>
    <cellStyle name="標準 19 2 2 2 2 2 2 2" xfId="1516" xr:uid="{00000000-0005-0000-0000-0000F7040000}"/>
    <cellStyle name="標準 19 2 2 2 2 2 2 2 2" xfId="1517" xr:uid="{00000000-0005-0000-0000-0000F8040000}"/>
    <cellStyle name="標準 19 2 2 2 2 2 3" xfId="1518" xr:uid="{00000000-0005-0000-0000-0000F9040000}"/>
    <cellStyle name="標準 19 2 2 2 2 2 4" xfId="1519" xr:uid="{00000000-0005-0000-0000-0000FA040000}"/>
    <cellStyle name="標準 19 2 2 2 2 2 4 2" xfId="1520" xr:uid="{00000000-0005-0000-0000-0000FB040000}"/>
    <cellStyle name="標準 19 2 2 2 2 2 4 3" xfId="1521" xr:uid="{00000000-0005-0000-0000-0000FC040000}"/>
    <cellStyle name="標準 19 2 2 2 3" xfId="1522" xr:uid="{00000000-0005-0000-0000-0000FD040000}"/>
    <cellStyle name="標準 19 2 2 2 3 2" xfId="1523" xr:uid="{00000000-0005-0000-0000-0000FE040000}"/>
    <cellStyle name="標準 19 2 2 2 3 2 2" xfId="1524" xr:uid="{00000000-0005-0000-0000-0000FF040000}"/>
    <cellStyle name="標準 19 2 2 2 3 2 3" xfId="1525" xr:uid="{00000000-0005-0000-0000-000000050000}"/>
    <cellStyle name="標準 19 2 2 3" xfId="1526" xr:uid="{00000000-0005-0000-0000-000001050000}"/>
    <cellStyle name="標準 19 2 2 3 2" xfId="1527" xr:uid="{00000000-0005-0000-0000-000002050000}"/>
    <cellStyle name="標準 19 2 2 3 2 2" xfId="1528" xr:uid="{00000000-0005-0000-0000-000003050000}"/>
    <cellStyle name="標準 2" xfId="1" xr:uid="{00000000-0005-0000-0000-000004050000}"/>
    <cellStyle name="標準 2 10" xfId="1124" xr:uid="{00000000-0005-0000-0000-000005050000}"/>
    <cellStyle name="標準 2 11" xfId="1125" xr:uid="{00000000-0005-0000-0000-000006050000}"/>
    <cellStyle name="標準 2 12" xfId="1126" xr:uid="{00000000-0005-0000-0000-000007050000}"/>
    <cellStyle name="標準 2 13" xfId="1127" xr:uid="{00000000-0005-0000-0000-000008050000}"/>
    <cellStyle name="標準 2 14" xfId="1128" xr:uid="{00000000-0005-0000-0000-000009050000}"/>
    <cellStyle name="標準 2 15" xfId="1129" xr:uid="{00000000-0005-0000-0000-00000A050000}"/>
    <cellStyle name="標準 2 16" xfId="1130" xr:uid="{00000000-0005-0000-0000-00000B050000}"/>
    <cellStyle name="標準 2 17" xfId="1131" xr:uid="{00000000-0005-0000-0000-00000C050000}"/>
    <cellStyle name="標準 2 18" xfId="1132" xr:uid="{00000000-0005-0000-0000-00000D050000}"/>
    <cellStyle name="標準 2 19" xfId="1133" xr:uid="{00000000-0005-0000-0000-00000E050000}"/>
    <cellStyle name="標準 2 2" xfId="1134" xr:uid="{00000000-0005-0000-0000-00000F050000}"/>
    <cellStyle name="標準 2 2 10" xfId="1135" xr:uid="{00000000-0005-0000-0000-000010050000}"/>
    <cellStyle name="標準 2 2 11" xfId="1136" xr:uid="{00000000-0005-0000-0000-000011050000}"/>
    <cellStyle name="標準 2 2 12" xfId="1137" xr:uid="{00000000-0005-0000-0000-000012050000}"/>
    <cellStyle name="標準 2 2 13" xfId="1138" xr:uid="{00000000-0005-0000-0000-000013050000}"/>
    <cellStyle name="標準 2 2 14" xfId="1139" xr:uid="{00000000-0005-0000-0000-000014050000}"/>
    <cellStyle name="標準 2 2 15" xfId="1140" xr:uid="{00000000-0005-0000-0000-000015050000}"/>
    <cellStyle name="標準 2 2 16" xfId="1141" xr:uid="{00000000-0005-0000-0000-000016050000}"/>
    <cellStyle name="標準 2 2 17" xfId="1142" xr:uid="{00000000-0005-0000-0000-000017050000}"/>
    <cellStyle name="標準 2 2 18" xfId="1143" xr:uid="{00000000-0005-0000-0000-000018050000}"/>
    <cellStyle name="標準 2 2 19" xfId="1144" xr:uid="{00000000-0005-0000-0000-000019050000}"/>
    <cellStyle name="標準 2 2 2" xfId="1145" xr:uid="{00000000-0005-0000-0000-00001A050000}"/>
    <cellStyle name="標準 2 2 2 2" xfId="1146" xr:uid="{00000000-0005-0000-0000-00001B050000}"/>
    <cellStyle name="標準 2 2 2 2 2" xfId="1147" xr:uid="{00000000-0005-0000-0000-00001C050000}"/>
    <cellStyle name="標準 2 2 2 2_23_CRUDマトリックス(機能レベル)" xfId="1148" xr:uid="{00000000-0005-0000-0000-00001D050000}"/>
    <cellStyle name="標準 2 2 2_23_CRUDマトリックス(機能レベル)" xfId="1149" xr:uid="{00000000-0005-0000-0000-00001E050000}"/>
    <cellStyle name="標準 2 2 20" xfId="1150" xr:uid="{00000000-0005-0000-0000-00001F050000}"/>
    <cellStyle name="標準 2 2 21" xfId="1151" xr:uid="{00000000-0005-0000-0000-000020050000}"/>
    <cellStyle name="標準 2 2 22" xfId="1152" xr:uid="{00000000-0005-0000-0000-000021050000}"/>
    <cellStyle name="標準 2 2 23" xfId="1153" xr:uid="{00000000-0005-0000-0000-000022050000}"/>
    <cellStyle name="標準 2 2 24" xfId="1154" xr:uid="{00000000-0005-0000-0000-000023050000}"/>
    <cellStyle name="標準 2 2 25" xfId="1155" xr:uid="{00000000-0005-0000-0000-000024050000}"/>
    <cellStyle name="標準 2 2 26" xfId="1156" xr:uid="{00000000-0005-0000-0000-000025050000}"/>
    <cellStyle name="標準 2 2 27" xfId="1157" xr:uid="{00000000-0005-0000-0000-000026050000}"/>
    <cellStyle name="標準 2 2 28" xfId="1158" xr:uid="{00000000-0005-0000-0000-000027050000}"/>
    <cellStyle name="標準 2 2 29" xfId="1159" xr:uid="{00000000-0005-0000-0000-000028050000}"/>
    <cellStyle name="標準 2 2 3" xfId="1160" xr:uid="{00000000-0005-0000-0000-000029050000}"/>
    <cellStyle name="標準 2 2 30" xfId="1161" xr:uid="{00000000-0005-0000-0000-00002A050000}"/>
    <cellStyle name="標準 2 2 31" xfId="1162" xr:uid="{00000000-0005-0000-0000-00002B050000}"/>
    <cellStyle name="標準 2 2 4" xfId="1163" xr:uid="{00000000-0005-0000-0000-00002C050000}"/>
    <cellStyle name="標準 2 2 5" xfId="1164" xr:uid="{00000000-0005-0000-0000-00002D050000}"/>
    <cellStyle name="標準 2 2 6" xfId="1165" xr:uid="{00000000-0005-0000-0000-00002E050000}"/>
    <cellStyle name="標準 2 2 7" xfId="1166" xr:uid="{00000000-0005-0000-0000-00002F050000}"/>
    <cellStyle name="標準 2 2 8" xfId="1167" xr:uid="{00000000-0005-0000-0000-000030050000}"/>
    <cellStyle name="標準 2 2 9" xfId="1168" xr:uid="{00000000-0005-0000-0000-000031050000}"/>
    <cellStyle name="標準 2 2_23_CRUDマトリックス(機能レベル)" xfId="1169" xr:uid="{00000000-0005-0000-0000-000032050000}"/>
    <cellStyle name="標準 2 20" xfId="1170" xr:uid="{00000000-0005-0000-0000-000033050000}"/>
    <cellStyle name="標準 2 21" xfId="1171" xr:uid="{00000000-0005-0000-0000-000034050000}"/>
    <cellStyle name="標準 2 22" xfId="1172" xr:uid="{00000000-0005-0000-0000-000035050000}"/>
    <cellStyle name="標準 2 23" xfId="1173" xr:uid="{00000000-0005-0000-0000-000036050000}"/>
    <cellStyle name="標準 2 24" xfId="1174" xr:uid="{00000000-0005-0000-0000-000037050000}"/>
    <cellStyle name="標準 2 25" xfId="1175" xr:uid="{00000000-0005-0000-0000-000038050000}"/>
    <cellStyle name="標準 2 26" xfId="1565" xr:uid="{00000000-0005-0000-0000-000039050000}"/>
    <cellStyle name="標準 2 26 2" xfId="1566" xr:uid="{00000000-0005-0000-0000-00003A050000}"/>
    <cellStyle name="標準 2 27" xfId="1576" xr:uid="{00000000-0005-0000-0000-00003B050000}"/>
    <cellStyle name="標準 2 3" xfId="1176" xr:uid="{00000000-0005-0000-0000-00003C050000}"/>
    <cellStyle name="標準 2 3 10" xfId="1177" xr:uid="{00000000-0005-0000-0000-00003D050000}"/>
    <cellStyle name="標準 2 3 11" xfId="1178" xr:uid="{00000000-0005-0000-0000-00003E050000}"/>
    <cellStyle name="標準 2 3 12" xfId="1179" xr:uid="{00000000-0005-0000-0000-00003F050000}"/>
    <cellStyle name="標準 2 3 13" xfId="1180" xr:uid="{00000000-0005-0000-0000-000040050000}"/>
    <cellStyle name="標準 2 3 14" xfId="1181" xr:uid="{00000000-0005-0000-0000-000041050000}"/>
    <cellStyle name="標準 2 3 15" xfId="1182" xr:uid="{00000000-0005-0000-0000-000042050000}"/>
    <cellStyle name="標準 2 3 16" xfId="1183" xr:uid="{00000000-0005-0000-0000-000043050000}"/>
    <cellStyle name="標準 2 3 17" xfId="1184" xr:uid="{00000000-0005-0000-0000-000044050000}"/>
    <cellStyle name="標準 2 3 18" xfId="1185" xr:uid="{00000000-0005-0000-0000-000045050000}"/>
    <cellStyle name="標準 2 3 19" xfId="1186" xr:uid="{00000000-0005-0000-0000-000046050000}"/>
    <cellStyle name="標準 2 3 2" xfId="1187" xr:uid="{00000000-0005-0000-0000-000047050000}"/>
    <cellStyle name="標準 2 3 2 2" xfId="1188" xr:uid="{00000000-0005-0000-0000-000048050000}"/>
    <cellStyle name="標準 2 3 2 2 2" xfId="1189" xr:uid="{00000000-0005-0000-0000-000049050000}"/>
    <cellStyle name="標準 2 3 2 2_23_CRUDマトリックス(機能レベル)" xfId="1190" xr:uid="{00000000-0005-0000-0000-00004A050000}"/>
    <cellStyle name="標準 2 3 2_23_CRUDマトリックス(機能レベル)" xfId="1191" xr:uid="{00000000-0005-0000-0000-00004B050000}"/>
    <cellStyle name="標準 2 3 20" xfId="1192" xr:uid="{00000000-0005-0000-0000-00004C050000}"/>
    <cellStyle name="標準 2 3 21" xfId="1193" xr:uid="{00000000-0005-0000-0000-00004D050000}"/>
    <cellStyle name="標準 2 3 22" xfId="1194" xr:uid="{00000000-0005-0000-0000-00004E050000}"/>
    <cellStyle name="標準 2 3 23" xfId="1195" xr:uid="{00000000-0005-0000-0000-00004F050000}"/>
    <cellStyle name="標準 2 3 24" xfId="1196" xr:uid="{00000000-0005-0000-0000-000050050000}"/>
    <cellStyle name="標準 2 3 25" xfId="1197" xr:uid="{00000000-0005-0000-0000-000051050000}"/>
    <cellStyle name="標準 2 3 26" xfId="1198" xr:uid="{00000000-0005-0000-0000-000052050000}"/>
    <cellStyle name="標準 2 3 27" xfId="1199" xr:uid="{00000000-0005-0000-0000-000053050000}"/>
    <cellStyle name="標準 2 3 28" xfId="1200" xr:uid="{00000000-0005-0000-0000-000054050000}"/>
    <cellStyle name="標準 2 3 29" xfId="1201" xr:uid="{00000000-0005-0000-0000-000055050000}"/>
    <cellStyle name="標準 2 3 3" xfId="1202" xr:uid="{00000000-0005-0000-0000-000056050000}"/>
    <cellStyle name="標準 2 3 4" xfId="1203" xr:uid="{00000000-0005-0000-0000-000057050000}"/>
    <cellStyle name="標準 2 3 5" xfId="1204" xr:uid="{00000000-0005-0000-0000-000058050000}"/>
    <cellStyle name="標準 2 3 6" xfId="1205" xr:uid="{00000000-0005-0000-0000-000059050000}"/>
    <cellStyle name="標準 2 3 7" xfId="1206" xr:uid="{00000000-0005-0000-0000-00005A050000}"/>
    <cellStyle name="標準 2 3 8" xfId="1207" xr:uid="{00000000-0005-0000-0000-00005B050000}"/>
    <cellStyle name="標準 2 3 9" xfId="1208" xr:uid="{00000000-0005-0000-0000-00005C050000}"/>
    <cellStyle name="標準 2 3_23_CRUDマトリックス(機能レベル)" xfId="1209" xr:uid="{00000000-0005-0000-0000-00005D050000}"/>
    <cellStyle name="標準 2 4" xfId="1210" xr:uid="{00000000-0005-0000-0000-00005E050000}"/>
    <cellStyle name="標準 2 4 10" xfId="1211" xr:uid="{00000000-0005-0000-0000-00005F050000}"/>
    <cellStyle name="標準 2 4 11" xfId="1212" xr:uid="{00000000-0005-0000-0000-000060050000}"/>
    <cellStyle name="標準 2 4 12" xfId="1213" xr:uid="{00000000-0005-0000-0000-000061050000}"/>
    <cellStyle name="標準 2 4 13" xfId="1214" xr:uid="{00000000-0005-0000-0000-000062050000}"/>
    <cellStyle name="標準 2 4 14" xfId="1215" xr:uid="{00000000-0005-0000-0000-000063050000}"/>
    <cellStyle name="標準 2 4 15" xfId="1216" xr:uid="{00000000-0005-0000-0000-000064050000}"/>
    <cellStyle name="標準 2 4 16" xfId="1217" xr:uid="{00000000-0005-0000-0000-000065050000}"/>
    <cellStyle name="標準 2 4 17" xfId="1218" xr:uid="{00000000-0005-0000-0000-000066050000}"/>
    <cellStyle name="標準 2 4 18" xfId="1219" xr:uid="{00000000-0005-0000-0000-000067050000}"/>
    <cellStyle name="標準 2 4 19" xfId="1220" xr:uid="{00000000-0005-0000-0000-000068050000}"/>
    <cellStyle name="標準 2 4 2" xfId="1221" xr:uid="{00000000-0005-0000-0000-000069050000}"/>
    <cellStyle name="標準 2 4 20" xfId="1222" xr:uid="{00000000-0005-0000-0000-00006A050000}"/>
    <cellStyle name="標準 2 4 21" xfId="1223" xr:uid="{00000000-0005-0000-0000-00006B050000}"/>
    <cellStyle name="標準 2 4 22" xfId="1224" xr:uid="{00000000-0005-0000-0000-00006C050000}"/>
    <cellStyle name="標準 2 4 23" xfId="1225" xr:uid="{00000000-0005-0000-0000-00006D050000}"/>
    <cellStyle name="標準 2 4 24" xfId="1226" xr:uid="{00000000-0005-0000-0000-00006E050000}"/>
    <cellStyle name="標準 2 4 3" xfId="1227" xr:uid="{00000000-0005-0000-0000-00006F050000}"/>
    <cellStyle name="標準 2 4 4" xfId="1228" xr:uid="{00000000-0005-0000-0000-000070050000}"/>
    <cellStyle name="標準 2 4 5" xfId="1229" xr:uid="{00000000-0005-0000-0000-000071050000}"/>
    <cellStyle name="標準 2 4 6" xfId="1230" xr:uid="{00000000-0005-0000-0000-000072050000}"/>
    <cellStyle name="標準 2 4 7" xfId="1231" xr:uid="{00000000-0005-0000-0000-000073050000}"/>
    <cellStyle name="標準 2 4 8" xfId="1232" xr:uid="{00000000-0005-0000-0000-000074050000}"/>
    <cellStyle name="標準 2 4 9" xfId="1233" xr:uid="{00000000-0005-0000-0000-000075050000}"/>
    <cellStyle name="標準 2 4_23_CRUDマトリックス(機能レベル)" xfId="1234" xr:uid="{00000000-0005-0000-0000-000076050000}"/>
    <cellStyle name="標準 2 5" xfId="1235" xr:uid="{00000000-0005-0000-0000-000077050000}"/>
    <cellStyle name="標準 2 5 10" xfId="1236" xr:uid="{00000000-0005-0000-0000-000078050000}"/>
    <cellStyle name="標準 2 5 11" xfId="1237" xr:uid="{00000000-0005-0000-0000-000079050000}"/>
    <cellStyle name="標準 2 5 12" xfId="1238" xr:uid="{00000000-0005-0000-0000-00007A050000}"/>
    <cellStyle name="標準 2 5 13" xfId="1239" xr:uid="{00000000-0005-0000-0000-00007B050000}"/>
    <cellStyle name="標準 2 5 14" xfId="1240" xr:uid="{00000000-0005-0000-0000-00007C050000}"/>
    <cellStyle name="標準 2 5 15" xfId="1241" xr:uid="{00000000-0005-0000-0000-00007D050000}"/>
    <cellStyle name="標準 2 5 16" xfId="1242" xr:uid="{00000000-0005-0000-0000-00007E050000}"/>
    <cellStyle name="標準 2 5 17" xfId="1243" xr:uid="{00000000-0005-0000-0000-00007F050000}"/>
    <cellStyle name="標準 2 5 18" xfId="1244" xr:uid="{00000000-0005-0000-0000-000080050000}"/>
    <cellStyle name="標準 2 5 19" xfId="1245" xr:uid="{00000000-0005-0000-0000-000081050000}"/>
    <cellStyle name="標準 2 5 2" xfId="1246" xr:uid="{00000000-0005-0000-0000-000082050000}"/>
    <cellStyle name="標準 2 5 2 2" xfId="1549" xr:uid="{00000000-0005-0000-0000-000083050000}"/>
    <cellStyle name="標準 2 5 20" xfId="1247" xr:uid="{00000000-0005-0000-0000-000084050000}"/>
    <cellStyle name="標準 2 5 21" xfId="1248" xr:uid="{00000000-0005-0000-0000-000085050000}"/>
    <cellStyle name="標準 2 5 22" xfId="1249" xr:uid="{00000000-0005-0000-0000-000086050000}"/>
    <cellStyle name="標準 2 5 23" xfId="1250" xr:uid="{00000000-0005-0000-0000-000087050000}"/>
    <cellStyle name="標準 2 5 3" xfId="1251" xr:uid="{00000000-0005-0000-0000-000088050000}"/>
    <cellStyle name="標準 2 5 3 2" xfId="1529" xr:uid="{00000000-0005-0000-0000-000089050000}"/>
    <cellStyle name="標準 2 5 4" xfId="1252" xr:uid="{00000000-0005-0000-0000-00008A050000}"/>
    <cellStyle name="標準 2 5 5" xfId="1253" xr:uid="{00000000-0005-0000-0000-00008B050000}"/>
    <cellStyle name="標準 2 5 6" xfId="1254" xr:uid="{00000000-0005-0000-0000-00008C050000}"/>
    <cellStyle name="標準 2 5 7" xfId="1255" xr:uid="{00000000-0005-0000-0000-00008D050000}"/>
    <cellStyle name="標準 2 5 8" xfId="1256" xr:uid="{00000000-0005-0000-0000-00008E050000}"/>
    <cellStyle name="標準 2 5 9" xfId="1257" xr:uid="{00000000-0005-0000-0000-00008F050000}"/>
    <cellStyle name="標準 2 5_23_CRUDマトリックス(機能レベル)" xfId="1258" xr:uid="{00000000-0005-0000-0000-000090050000}"/>
    <cellStyle name="標準 2 6" xfId="1259" xr:uid="{00000000-0005-0000-0000-000091050000}"/>
    <cellStyle name="標準 2 6 10" xfId="1260" xr:uid="{00000000-0005-0000-0000-000092050000}"/>
    <cellStyle name="標準 2 6 11" xfId="1261" xr:uid="{00000000-0005-0000-0000-000093050000}"/>
    <cellStyle name="標準 2 6 12" xfId="1262" xr:uid="{00000000-0005-0000-0000-000094050000}"/>
    <cellStyle name="標準 2 6 13" xfId="1263" xr:uid="{00000000-0005-0000-0000-000095050000}"/>
    <cellStyle name="標準 2 6 14" xfId="1264" xr:uid="{00000000-0005-0000-0000-000096050000}"/>
    <cellStyle name="標準 2 6 15" xfId="1265" xr:uid="{00000000-0005-0000-0000-000097050000}"/>
    <cellStyle name="標準 2 6 16" xfId="1266" xr:uid="{00000000-0005-0000-0000-000098050000}"/>
    <cellStyle name="標準 2 6 17" xfId="1267" xr:uid="{00000000-0005-0000-0000-000099050000}"/>
    <cellStyle name="標準 2 6 18" xfId="1268" xr:uid="{00000000-0005-0000-0000-00009A050000}"/>
    <cellStyle name="標準 2 6 19" xfId="1269" xr:uid="{00000000-0005-0000-0000-00009B050000}"/>
    <cellStyle name="標準 2 6 2" xfId="1270" xr:uid="{00000000-0005-0000-0000-00009C050000}"/>
    <cellStyle name="標準 2 6 20" xfId="1271" xr:uid="{00000000-0005-0000-0000-00009D050000}"/>
    <cellStyle name="標準 2 6 21" xfId="1272" xr:uid="{00000000-0005-0000-0000-00009E050000}"/>
    <cellStyle name="標準 2 6 22" xfId="1273" xr:uid="{00000000-0005-0000-0000-00009F050000}"/>
    <cellStyle name="標準 2 6 3" xfId="1274" xr:uid="{00000000-0005-0000-0000-0000A0050000}"/>
    <cellStyle name="標準 2 6 4" xfId="1275" xr:uid="{00000000-0005-0000-0000-0000A1050000}"/>
    <cellStyle name="標準 2 6 5" xfId="1276" xr:uid="{00000000-0005-0000-0000-0000A2050000}"/>
    <cellStyle name="標準 2 6 6" xfId="1277" xr:uid="{00000000-0005-0000-0000-0000A3050000}"/>
    <cellStyle name="標準 2 6 7" xfId="1278" xr:uid="{00000000-0005-0000-0000-0000A4050000}"/>
    <cellStyle name="標準 2 6 8" xfId="1279" xr:uid="{00000000-0005-0000-0000-0000A5050000}"/>
    <cellStyle name="標準 2 6 9" xfId="1280" xr:uid="{00000000-0005-0000-0000-0000A6050000}"/>
    <cellStyle name="標準 2 6_23_CRUDマトリックス(機能レベル)" xfId="1281" xr:uid="{00000000-0005-0000-0000-0000A7050000}"/>
    <cellStyle name="標準 2 7" xfId="1282" xr:uid="{00000000-0005-0000-0000-0000A8050000}"/>
    <cellStyle name="標準 2 7 2" xfId="1530" xr:uid="{00000000-0005-0000-0000-0000A9050000}"/>
    <cellStyle name="標準 2 7 2 2" xfId="1531" xr:uid="{00000000-0005-0000-0000-0000AA050000}"/>
    <cellStyle name="標準 2 7 2 3" xfId="1532" xr:uid="{00000000-0005-0000-0000-0000AB050000}"/>
    <cellStyle name="標準 2 7 2 3 2" xfId="1388" xr:uid="{00000000-0005-0000-0000-0000AC050000}"/>
    <cellStyle name="標準 2 8" xfId="1283" xr:uid="{00000000-0005-0000-0000-0000AD050000}"/>
    <cellStyle name="標準 2 9" xfId="1284" xr:uid="{00000000-0005-0000-0000-0000AE050000}"/>
    <cellStyle name="標準 2 9 2" xfId="1533" xr:uid="{00000000-0005-0000-0000-0000AF050000}"/>
    <cellStyle name="標準 2 9 2 2" xfId="1534" xr:uid="{00000000-0005-0000-0000-0000B0050000}"/>
    <cellStyle name="標準 2 9 2 2 2" xfId="1535" xr:uid="{00000000-0005-0000-0000-0000B1050000}"/>
    <cellStyle name="標準 2 9 2 2 3" xfId="1536" xr:uid="{00000000-0005-0000-0000-0000B2050000}"/>
    <cellStyle name="標準 2 9 2 2 3 2" xfId="1385" xr:uid="{00000000-0005-0000-0000-0000B3050000}"/>
    <cellStyle name="標準 2 9 2 2 3 2 2" xfId="1537" xr:uid="{00000000-0005-0000-0000-0000B4050000}"/>
    <cellStyle name="標準 2 9 2 3" xfId="1538" xr:uid="{00000000-0005-0000-0000-0000B5050000}"/>
    <cellStyle name="標準 2 9 2 4" xfId="1539" xr:uid="{00000000-0005-0000-0000-0000B6050000}"/>
    <cellStyle name="標準 2 9 2 4 2" xfId="1540" xr:uid="{00000000-0005-0000-0000-0000B7050000}"/>
    <cellStyle name="標準 2 9 2 4 2 2" xfId="1541" xr:uid="{00000000-0005-0000-0000-0000B8050000}"/>
    <cellStyle name="標準 2 9 2 4 2 2 2" xfId="1542" xr:uid="{00000000-0005-0000-0000-0000B9050000}"/>
    <cellStyle name="標準 20" xfId="1543" xr:uid="{00000000-0005-0000-0000-0000BA050000}"/>
    <cellStyle name="標準 20 2" xfId="1285" xr:uid="{00000000-0005-0000-0000-0000BB050000}"/>
    <cellStyle name="標準 20 2 2" xfId="1544" xr:uid="{00000000-0005-0000-0000-0000BC050000}"/>
    <cellStyle name="標準 20 3" xfId="1286" xr:uid="{00000000-0005-0000-0000-0000BD050000}"/>
    <cellStyle name="標準 20 4" xfId="1287" xr:uid="{00000000-0005-0000-0000-0000BE050000}"/>
    <cellStyle name="標準 21" xfId="1545" xr:uid="{00000000-0005-0000-0000-0000BF050000}"/>
    <cellStyle name="標準 21 2" xfId="1288" xr:uid="{00000000-0005-0000-0000-0000C0050000}"/>
    <cellStyle name="標準 21 3" xfId="1289" xr:uid="{00000000-0005-0000-0000-0000C1050000}"/>
    <cellStyle name="標準 22" xfId="1546" xr:uid="{00000000-0005-0000-0000-0000C2050000}"/>
    <cellStyle name="標準 22 2" xfId="1290" xr:uid="{00000000-0005-0000-0000-0000C3050000}"/>
    <cellStyle name="標準 22 2 2" xfId="1547" xr:uid="{00000000-0005-0000-0000-0000C4050000}"/>
    <cellStyle name="標準 23 2" xfId="1291" xr:uid="{00000000-0005-0000-0000-0000C5050000}"/>
    <cellStyle name="標準 23 3" xfId="1292" xr:uid="{00000000-0005-0000-0000-0000C6050000}"/>
    <cellStyle name="標準 23 4" xfId="1293" xr:uid="{00000000-0005-0000-0000-0000C7050000}"/>
    <cellStyle name="標準 24 2" xfId="1294" xr:uid="{00000000-0005-0000-0000-0000C8050000}"/>
    <cellStyle name="標準 24 3" xfId="1295" xr:uid="{00000000-0005-0000-0000-0000C9050000}"/>
    <cellStyle name="標準 25 2" xfId="1296" xr:uid="{00000000-0005-0000-0000-0000CA050000}"/>
    <cellStyle name="標準 3" xfId="1297" xr:uid="{00000000-0005-0000-0000-0000CB050000}"/>
    <cellStyle name="標準 3 10" xfId="1298" xr:uid="{00000000-0005-0000-0000-0000CC050000}"/>
    <cellStyle name="標準 3 11" xfId="1299" xr:uid="{00000000-0005-0000-0000-0000CD050000}"/>
    <cellStyle name="標準 3 12" xfId="1300" xr:uid="{00000000-0005-0000-0000-0000CE050000}"/>
    <cellStyle name="標準 3 13" xfId="1301" xr:uid="{00000000-0005-0000-0000-0000CF050000}"/>
    <cellStyle name="標準 3 14" xfId="1302" xr:uid="{00000000-0005-0000-0000-0000D0050000}"/>
    <cellStyle name="標準 3 15" xfId="1303" xr:uid="{00000000-0005-0000-0000-0000D1050000}"/>
    <cellStyle name="標準 3 16" xfId="1304" xr:uid="{00000000-0005-0000-0000-0000D2050000}"/>
    <cellStyle name="標準 3 17" xfId="1305" xr:uid="{00000000-0005-0000-0000-0000D3050000}"/>
    <cellStyle name="標準 3 18" xfId="1306" xr:uid="{00000000-0005-0000-0000-0000D4050000}"/>
    <cellStyle name="標準 3 19" xfId="1307" xr:uid="{00000000-0005-0000-0000-0000D5050000}"/>
    <cellStyle name="標準 3 2" xfId="1308" xr:uid="{00000000-0005-0000-0000-0000D6050000}"/>
    <cellStyle name="標準 3 2 2" xfId="1309" xr:uid="{00000000-0005-0000-0000-0000D7050000}"/>
    <cellStyle name="標準 3 2 3" xfId="1567" xr:uid="{00000000-0005-0000-0000-0000D8050000}"/>
    <cellStyle name="標準 3 2 3 2 2" xfId="1568" xr:uid="{00000000-0005-0000-0000-0000D9050000}"/>
    <cellStyle name="標準 3 2 3 2 2 2" xfId="1569" xr:uid="{00000000-0005-0000-0000-0000DA050000}"/>
    <cellStyle name="標準 3 20" xfId="1310" xr:uid="{00000000-0005-0000-0000-0000DB050000}"/>
    <cellStyle name="標準 3 21" xfId="1311" xr:uid="{00000000-0005-0000-0000-0000DC050000}"/>
    <cellStyle name="標準 3 22" xfId="1312" xr:uid="{00000000-0005-0000-0000-0000DD050000}"/>
    <cellStyle name="標準 3 23" xfId="1313" xr:uid="{00000000-0005-0000-0000-0000DE050000}"/>
    <cellStyle name="標準 3 24" xfId="1314" xr:uid="{00000000-0005-0000-0000-0000DF050000}"/>
    <cellStyle name="標準 3 25" xfId="1315" xr:uid="{00000000-0005-0000-0000-0000E0050000}"/>
    <cellStyle name="標準 3 26" xfId="1316" xr:uid="{00000000-0005-0000-0000-0000E1050000}"/>
    <cellStyle name="標準 3 27" xfId="1317" xr:uid="{00000000-0005-0000-0000-0000E2050000}"/>
    <cellStyle name="標準 3 28" xfId="1318" xr:uid="{00000000-0005-0000-0000-0000E3050000}"/>
    <cellStyle name="標準 3 29" xfId="1319" xr:uid="{00000000-0005-0000-0000-0000E4050000}"/>
    <cellStyle name="標準 3 3" xfId="1320" xr:uid="{00000000-0005-0000-0000-0000E5050000}"/>
    <cellStyle name="標準 3 3 2" xfId="1570" xr:uid="{00000000-0005-0000-0000-0000E6050000}"/>
    <cellStyle name="標準 3 4" xfId="1321" xr:uid="{00000000-0005-0000-0000-0000E7050000}"/>
    <cellStyle name="標準 3 5" xfId="1322" xr:uid="{00000000-0005-0000-0000-0000E8050000}"/>
    <cellStyle name="標準 3 6" xfId="1323" xr:uid="{00000000-0005-0000-0000-0000E9050000}"/>
    <cellStyle name="標準 3 7" xfId="1324" xr:uid="{00000000-0005-0000-0000-0000EA050000}"/>
    <cellStyle name="標準 3 8" xfId="1325" xr:uid="{00000000-0005-0000-0000-0000EB050000}"/>
    <cellStyle name="標準 3 9" xfId="1326" xr:uid="{00000000-0005-0000-0000-0000EC050000}"/>
    <cellStyle name="標準 4" xfId="1327" xr:uid="{00000000-0005-0000-0000-0000ED050000}"/>
    <cellStyle name="標準 4 2" xfId="1328" xr:uid="{00000000-0005-0000-0000-0000EE050000}"/>
    <cellStyle name="標準 4 2 2" xfId="1329" xr:uid="{00000000-0005-0000-0000-0000EF050000}"/>
    <cellStyle name="標準 4 2 2 2" xfId="1573" xr:uid="{00000000-0005-0000-0000-0000F0050000}"/>
    <cellStyle name="標準 4 3" xfId="1330" xr:uid="{00000000-0005-0000-0000-0000F1050000}"/>
    <cellStyle name="標準 4 4" xfId="1331" xr:uid="{00000000-0005-0000-0000-0000F2050000}"/>
    <cellStyle name="標準 4 5" xfId="1332" xr:uid="{00000000-0005-0000-0000-0000F3050000}"/>
    <cellStyle name="標準 5" xfId="1333" xr:uid="{00000000-0005-0000-0000-0000F4050000}"/>
    <cellStyle name="標準 5 2" xfId="1334" xr:uid="{00000000-0005-0000-0000-0000F5050000}"/>
    <cellStyle name="標準 5 2 2" xfId="1574" xr:uid="{00000000-0005-0000-0000-0000F6050000}"/>
    <cellStyle name="標準 5 3" xfId="1575" xr:uid="{00000000-0005-0000-0000-0000F7050000}"/>
    <cellStyle name="標準 6" xfId="1335" xr:uid="{00000000-0005-0000-0000-0000F8050000}"/>
    <cellStyle name="標準 6 2" xfId="1336" xr:uid="{00000000-0005-0000-0000-0000F9050000}"/>
    <cellStyle name="標準 6 2 2" xfId="1337" xr:uid="{00000000-0005-0000-0000-0000FA050000}"/>
    <cellStyle name="標準 6 2 2 2" xfId="1338" xr:uid="{00000000-0005-0000-0000-0000FB050000}"/>
    <cellStyle name="標準 6 3" xfId="1339" xr:uid="{00000000-0005-0000-0000-0000FC050000}"/>
    <cellStyle name="標準 7" xfId="1340" xr:uid="{00000000-0005-0000-0000-0000FD050000}"/>
    <cellStyle name="標準 7 2" xfId="1341" xr:uid="{00000000-0005-0000-0000-0000FE050000}"/>
    <cellStyle name="標準 7 3" xfId="1342" xr:uid="{00000000-0005-0000-0000-0000FF050000}"/>
    <cellStyle name="標準 8" xfId="1343" xr:uid="{00000000-0005-0000-0000-000000060000}"/>
    <cellStyle name="標準 8 2" xfId="1344" xr:uid="{00000000-0005-0000-0000-000001060000}"/>
    <cellStyle name="標準 8 3" xfId="1345" xr:uid="{00000000-0005-0000-0000-000002060000}"/>
    <cellStyle name="標準 8 4" xfId="1346" xr:uid="{00000000-0005-0000-0000-000003060000}"/>
    <cellStyle name="標準 8 5" xfId="1347" xr:uid="{00000000-0005-0000-0000-000004060000}"/>
    <cellStyle name="標準 8 6" xfId="1348" xr:uid="{00000000-0005-0000-0000-000005060000}"/>
    <cellStyle name="標準 8 7" xfId="1349" xr:uid="{00000000-0005-0000-0000-000006060000}"/>
    <cellStyle name="標準 8 8" xfId="1577" xr:uid="{00000000-0005-0000-0000-000007060000}"/>
    <cellStyle name="標準 9" xfId="1350" xr:uid="{00000000-0005-0000-0000-000008060000}"/>
    <cellStyle name="標準 9 2" xfId="1351" xr:uid="{00000000-0005-0000-0000-000009060000}"/>
    <cellStyle name="標準 9 3" xfId="1352" xr:uid="{00000000-0005-0000-0000-00000A060000}"/>
    <cellStyle name="標準 9 4" xfId="1353" xr:uid="{00000000-0005-0000-0000-00000B060000}"/>
    <cellStyle name="標準 9 5" xfId="1354" xr:uid="{00000000-0005-0000-0000-00000C060000}"/>
    <cellStyle name="標準 9 6" xfId="1355" xr:uid="{00000000-0005-0000-0000-00000D060000}"/>
    <cellStyle name="未定義" xfId="1571" xr:uid="{00000000-0005-0000-0000-00000E060000}"/>
    <cellStyle name="良い 10" xfId="1356" xr:uid="{00000000-0005-0000-0000-00000F060000}"/>
    <cellStyle name="良い 11" xfId="1357" xr:uid="{00000000-0005-0000-0000-000010060000}"/>
    <cellStyle name="良い 12" xfId="1358" xr:uid="{00000000-0005-0000-0000-000011060000}"/>
    <cellStyle name="良い 13" xfId="1359" xr:uid="{00000000-0005-0000-0000-000012060000}"/>
    <cellStyle name="良い 14" xfId="1360" xr:uid="{00000000-0005-0000-0000-000013060000}"/>
    <cellStyle name="良い 15" xfId="1361" xr:uid="{00000000-0005-0000-0000-000014060000}"/>
    <cellStyle name="良い 16" xfId="1362" xr:uid="{00000000-0005-0000-0000-000015060000}"/>
    <cellStyle name="良い 17" xfId="1363" xr:uid="{00000000-0005-0000-0000-000016060000}"/>
    <cellStyle name="良い 18" xfId="1364" xr:uid="{00000000-0005-0000-0000-000017060000}"/>
    <cellStyle name="良い 19" xfId="1365" xr:uid="{00000000-0005-0000-0000-000018060000}"/>
    <cellStyle name="良い 2" xfId="1366" xr:uid="{00000000-0005-0000-0000-000019060000}"/>
    <cellStyle name="良い 2 2" xfId="1367" xr:uid="{00000000-0005-0000-0000-00001A060000}"/>
    <cellStyle name="良い 2 2 2" xfId="1572" xr:uid="{00000000-0005-0000-0000-00001B060000}"/>
    <cellStyle name="良い 20" xfId="1368" xr:uid="{00000000-0005-0000-0000-00001C060000}"/>
    <cellStyle name="良い 21" xfId="1369" xr:uid="{00000000-0005-0000-0000-00001D060000}"/>
    <cellStyle name="良い 22" xfId="1370" xr:uid="{00000000-0005-0000-0000-00001E060000}"/>
    <cellStyle name="良い 23" xfId="1371" xr:uid="{00000000-0005-0000-0000-00001F060000}"/>
    <cellStyle name="良い 24" xfId="1372" xr:uid="{00000000-0005-0000-0000-000020060000}"/>
    <cellStyle name="良い 25" xfId="1373" xr:uid="{00000000-0005-0000-0000-000021060000}"/>
    <cellStyle name="良い 3" xfId="1374" xr:uid="{00000000-0005-0000-0000-000022060000}"/>
    <cellStyle name="良い 3 2" xfId="1375" xr:uid="{00000000-0005-0000-0000-000023060000}"/>
    <cellStyle name="良い 4" xfId="1376" xr:uid="{00000000-0005-0000-0000-000024060000}"/>
    <cellStyle name="良い 5" xfId="1377" xr:uid="{00000000-0005-0000-0000-000025060000}"/>
    <cellStyle name="良い 6" xfId="1378" xr:uid="{00000000-0005-0000-0000-000026060000}"/>
    <cellStyle name="良い 7" xfId="1379" xr:uid="{00000000-0005-0000-0000-000027060000}"/>
    <cellStyle name="良い 8" xfId="1380" xr:uid="{00000000-0005-0000-0000-000028060000}"/>
    <cellStyle name="良い 9" xfId="1381" xr:uid="{00000000-0005-0000-0000-000029060000}"/>
  </cellStyles>
  <dxfs count="450"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  <dxf>
      <fill>
        <patternFill>
          <bgColor rgb="FFFCD5B5"/>
        </patternFill>
      </fill>
    </dxf>
    <dxf>
      <fill>
        <patternFill>
          <bgColor rgb="FFFFFFFF"/>
        </patternFill>
      </fill>
    </dxf>
  </dxfs>
  <tableStyles count="0" defaultTableStyle="TableStyleMedium2" defaultPivotStyle="PivotStyleLight16"/>
  <colors>
    <mruColors>
      <color rgb="FF757575"/>
      <color rgb="FFB4B4B4"/>
      <color rgb="FFCBE0C7"/>
      <color rgb="FFFFFFFF"/>
      <color rgb="FFFCD5B5"/>
      <color rgb="FFF2F2F2"/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全体!$R$6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全体!$S$6:$T$6</c:f>
              <c:numCache>
                <c:formatCode>General</c:formatCode>
                <c:ptCount val="2"/>
                <c:pt idx="0">
                  <c:v>10082198577</c:v>
                </c:pt>
                <c:pt idx="1">
                  <c:v>9654058089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46-4F63-B493-6446B50A533B}"/>
            </c:ext>
          </c:extLst>
        </c:ser>
        <c:ser>
          <c:idx val="1"/>
          <c:order val="1"/>
          <c:tx>
            <c:strRef>
              <c:f>全体!$R$7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63B6244-EDD4-4944-98EF-7FE6E559D47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全体!$S$7:$T$7</c:f>
              <c:numCache>
                <c:formatCode>General</c:formatCode>
                <c:ptCount val="2"/>
                <c:pt idx="0">
                  <c:v>67189627887</c:v>
                </c:pt>
                <c:pt idx="1">
                  <c:v>68946186390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46-4F63-B493-6446B50A533B}"/>
            </c:ext>
          </c:extLst>
        </c:ser>
        <c:ser>
          <c:idx val="2"/>
          <c:order val="2"/>
          <c:tx>
            <c:strRef>
              <c:f>全体!$R$8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全体!$S$8:$T$8</c:f>
              <c:numCache>
                <c:formatCode>General</c:formatCode>
                <c:ptCount val="2"/>
                <c:pt idx="0">
                  <c:v>9828673750</c:v>
                </c:pt>
                <c:pt idx="1">
                  <c:v>5188742961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46-4F63-B493-6446B50A533B}"/>
            </c:ext>
          </c:extLst>
        </c:ser>
        <c:ser>
          <c:idx val="3"/>
          <c:order val="3"/>
          <c:tx>
            <c:strRef>
              <c:f>全体!$R$9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185AD1C-A97E-4DF3-A49B-534CAFDA1D8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全体!$S$9:$T$9</c:f>
              <c:numCache>
                <c:formatCode>General</c:formatCode>
                <c:ptCount val="2"/>
                <c:pt idx="0">
                  <c:v>11372519285</c:v>
                </c:pt>
                <c:pt idx="1">
                  <c:v>65183335132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46-4F63-B493-6446B50A533B}"/>
            </c:ext>
          </c:extLst>
        </c:ser>
        <c:ser>
          <c:idx val="4"/>
          <c:order val="4"/>
          <c:tx>
            <c:strRef>
              <c:f>全体!$R$10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C1C0F2A-D1BD-40AE-9C4D-6F29C48CBBA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全体!$S$10:$T$10</c:f>
              <c:numCache>
                <c:formatCode>General</c:formatCode>
                <c:ptCount val="2"/>
                <c:pt idx="0">
                  <c:v>23082100553</c:v>
                </c:pt>
                <c:pt idx="1">
                  <c:v>7305398915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46-4F63-B493-6446B50A533B}"/>
            </c:ext>
          </c:extLst>
        </c:ser>
        <c:ser>
          <c:idx val="5"/>
          <c:order val="5"/>
          <c:tx>
            <c:strRef>
              <c:f>全体!$R$11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65F5D36-3773-472F-A8AF-6365524BECB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全体!$S$11:$T$11</c:f>
              <c:numCache>
                <c:formatCode>General</c:formatCode>
                <c:ptCount val="2"/>
                <c:pt idx="0">
                  <c:v>31347180187</c:v>
                </c:pt>
                <c:pt idx="1">
                  <c:v>31446617351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346-4F63-B493-6446B50A533B}"/>
            </c:ext>
          </c:extLst>
        </c:ser>
        <c:ser>
          <c:idx val="6"/>
          <c:order val="6"/>
          <c:tx>
            <c:strRef>
              <c:f>全体!$R$12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全体!$S$12:$T$12</c:f>
              <c:numCache>
                <c:formatCode>General</c:formatCode>
                <c:ptCount val="2"/>
                <c:pt idx="0">
                  <c:v>8046095535</c:v>
                </c:pt>
                <c:pt idx="1">
                  <c:v>37595597393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346-4F63-B493-6446B50A533B}"/>
            </c:ext>
          </c:extLst>
        </c:ser>
        <c:ser>
          <c:idx val="7"/>
          <c:order val="7"/>
          <c:tx>
            <c:strRef>
              <c:f>全体!$R$13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全体!$S$13:$T$13</c:f>
              <c:numCache>
                <c:formatCode>General</c:formatCode>
                <c:ptCount val="2"/>
                <c:pt idx="0">
                  <c:v>763671054</c:v>
                </c:pt>
                <c:pt idx="1">
                  <c:v>2776728454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346-4F63-B493-6446B50A533B}"/>
            </c:ext>
          </c:extLst>
        </c:ser>
        <c:ser>
          <c:idx val="8"/>
          <c:order val="8"/>
          <c:tx>
            <c:strRef>
              <c:f>全体!$R$14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C35326C-5065-484B-BBC4-A36D3F75967E}" type="SERIESNAME">
                      <a:rPr lang="ja-JP" altLang="en-US" sz="60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全体!$S$14:$T$14</c:f>
              <c:numCache>
                <c:formatCode>General</c:formatCode>
                <c:ptCount val="2"/>
                <c:pt idx="0">
                  <c:v>127080589933</c:v>
                </c:pt>
                <c:pt idx="1">
                  <c:v>92149026694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346-4F63-B493-6446B50A533B}"/>
            </c:ext>
          </c:extLst>
        </c:ser>
        <c:ser>
          <c:idx val="9"/>
          <c:order val="9"/>
          <c:tx>
            <c:strRef>
              <c:f>全体!$R$15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1AD4C8E-6442-4205-A858-97630117BA7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全体!$S$15:$T$15</c:f>
              <c:numCache>
                <c:formatCode>General</c:formatCode>
                <c:ptCount val="2"/>
                <c:pt idx="0">
                  <c:v>47309102598</c:v>
                </c:pt>
                <c:pt idx="1">
                  <c:v>28000776885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346-4F63-B493-6446B50A533B}"/>
            </c:ext>
          </c:extLst>
        </c:ser>
        <c:ser>
          <c:idx val="10"/>
          <c:order val="10"/>
          <c:tx>
            <c:strRef>
              <c:f>全体!$R$16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6475654-8885-4FED-ACB1-AB1109991C4B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全体!$S$16:$T$16</c:f>
              <c:numCache>
                <c:formatCode>General</c:formatCode>
                <c:ptCount val="2"/>
                <c:pt idx="0">
                  <c:v>36770929359</c:v>
                </c:pt>
                <c:pt idx="1">
                  <c:v>47453754326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346-4F63-B493-6446B50A533B}"/>
            </c:ext>
          </c:extLst>
        </c:ser>
        <c:ser>
          <c:idx val="11"/>
          <c:order val="11"/>
          <c:tx>
            <c:strRef>
              <c:f>全体!$R$17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全体!$S$17:$T$17</c:f>
              <c:numCache>
                <c:formatCode>General</c:formatCode>
                <c:ptCount val="2"/>
                <c:pt idx="0">
                  <c:v>7169225034</c:v>
                </c:pt>
                <c:pt idx="1">
                  <c:v>12523348272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346-4F63-B493-6446B50A533B}"/>
            </c:ext>
          </c:extLst>
        </c:ser>
        <c:ser>
          <c:idx val="12"/>
          <c:order val="12"/>
          <c:tx>
            <c:strRef>
              <c:f>全体!$R$18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04623DF-19D9-47EC-89AA-53C732C500A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全体!$S$18:$T$18</c:f>
              <c:numCache>
                <c:formatCode>General</c:formatCode>
                <c:ptCount val="2"/>
                <c:pt idx="0">
                  <c:v>82625608894</c:v>
                </c:pt>
                <c:pt idx="1">
                  <c:v>69618818757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346-4F63-B493-6446B50A533B}"/>
            </c:ext>
          </c:extLst>
        </c:ser>
        <c:ser>
          <c:idx val="13"/>
          <c:order val="13"/>
          <c:tx>
            <c:strRef>
              <c:f>全体!$R$19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FDDBFC3-7AF0-4C55-99BD-4C3DACFFCD1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全体!$S$19:$T$19</c:f>
              <c:numCache>
                <c:formatCode>General</c:formatCode>
                <c:ptCount val="2"/>
                <c:pt idx="0">
                  <c:v>27482544305</c:v>
                </c:pt>
                <c:pt idx="1">
                  <c:v>55693776452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346-4F63-B493-6446B50A533B}"/>
            </c:ext>
          </c:extLst>
        </c:ser>
        <c:ser>
          <c:idx val="14"/>
          <c:order val="14"/>
          <c:tx>
            <c:strRef>
              <c:f>全体!$R$20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全体!$S$20:$T$20</c:f>
              <c:numCache>
                <c:formatCode>General</c:formatCode>
                <c:ptCount val="2"/>
                <c:pt idx="0">
                  <c:v>896309</c:v>
                </c:pt>
                <c:pt idx="1">
                  <c:v>1593191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346-4F63-B493-6446B50A533B}"/>
            </c:ext>
          </c:extLst>
        </c:ser>
        <c:ser>
          <c:idx val="15"/>
          <c:order val="15"/>
          <c:tx>
            <c:strRef>
              <c:f>全体!$R$21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全体!$S$21:$T$21</c:f>
              <c:numCache>
                <c:formatCode>General</c:formatCode>
                <c:ptCount val="2"/>
                <c:pt idx="0">
                  <c:v>240731</c:v>
                </c:pt>
                <c:pt idx="1">
                  <c:v>376435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4346-4F63-B493-6446B50A533B}"/>
            </c:ext>
          </c:extLst>
        </c:ser>
        <c:ser>
          <c:idx val="16"/>
          <c:order val="16"/>
          <c:tx>
            <c:strRef>
              <c:f>全体!$R$22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全体!$S$22:$T$22</c:f>
              <c:numCache>
                <c:formatCode>General</c:formatCode>
                <c:ptCount val="2"/>
                <c:pt idx="0">
                  <c:v>213827628</c:v>
                </c:pt>
                <c:pt idx="1">
                  <c:v>189286605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346-4F63-B493-6446B50A533B}"/>
            </c:ext>
          </c:extLst>
        </c:ser>
        <c:ser>
          <c:idx val="17"/>
          <c:order val="17"/>
          <c:tx>
            <c:strRef>
              <c:f>全体!$R$23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全体!$S$23:$T$23</c:f>
              <c:numCache>
                <c:formatCode>General</c:formatCode>
                <c:ptCount val="2"/>
                <c:pt idx="0">
                  <c:v>11433919104</c:v>
                </c:pt>
                <c:pt idx="1">
                  <c:v>10651034445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346-4F63-B493-6446B50A533B}"/>
            </c:ext>
          </c:extLst>
        </c:ser>
        <c:ser>
          <c:idx val="18"/>
          <c:order val="18"/>
          <c:tx>
            <c:strRef>
              <c:f>全体!$R$24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5-400F-BBF3-403CDE2836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全体!$S$24:$T$24</c:f>
              <c:numCache>
                <c:formatCode>General</c:formatCode>
                <c:ptCount val="2"/>
                <c:pt idx="0">
                  <c:v>63226625322</c:v>
                </c:pt>
                <c:pt idx="1">
                  <c:v>8975963644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346-4F63-B493-6446B50A533B}"/>
            </c:ext>
          </c:extLst>
        </c:ser>
        <c:ser>
          <c:idx val="19"/>
          <c:order val="19"/>
          <c:tx>
            <c:strRef>
              <c:f>全体!$R$25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全体!$S$25:$T$25</c:f>
              <c:numCache>
                <c:formatCode>General</c:formatCode>
                <c:ptCount val="2"/>
                <c:pt idx="0">
                  <c:v>4285652458</c:v>
                </c:pt>
                <c:pt idx="1">
                  <c:v>1950660573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346-4F63-B493-6446B50A533B}"/>
            </c:ext>
          </c:extLst>
        </c:ser>
        <c:ser>
          <c:idx val="20"/>
          <c:order val="20"/>
          <c:tx>
            <c:strRef>
              <c:f>全体!$R$26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全体!$S$26:$T$26</c:f>
              <c:numCache>
                <c:formatCode>General</c:formatCode>
                <c:ptCount val="2"/>
                <c:pt idx="0">
                  <c:v>34939602850</c:v>
                </c:pt>
                <c:pt idx="1">
                  <c:v>6871338724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346-4F63-B493-6446B50A533B}"/>
            </c:ext>
          </c:extLst>
        </c:ser>
        <c:ser>
          <c:idx val="21"/>
          <c:order val="21"/>
          <c:tx>
            <c:strRef>
              <c:f>全体!$R$27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全体!$S$27:$T$27</c:f>
              <c:numCache>
                <c:formatCode>General</c:formatCode>
                <c:ptCount val="2"/>
                <c:pt idx="0">
                  <c:v>12942537</c:v>
                </c:pt>
                <c:pt idx="1">
                  <c:v>54634572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4346-4F63-B493-6446B50A5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浪速区!$R$6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浪速区!$S$6:$T$6</c:f>
              <c:numCache>
                <c:formatCode>General</c:formatCode>
                <c:ptCount val="2"/>
                <c:pt idx="0">
                  <c:v>48741639</c:v>
                </c:pt>
                <c:pt idx="1">
                  <c:v>44769968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33-4C2B-B6DA-1D350FB07C76}"/>
            </c:ext>
          </c:extLst>
        </c:ser>
        <c:ser>
          <c:idx val="1"/>
          <c:order val="1"/>
          <c:tx>
            <c:strRef>
              <c:f>浪速区!$R$7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浪速区!$S$7:$T$7</c:f>
              <c:numCache>
                <c:formatCode>General</c:formatCode>
                <c:ptCount val="2"/>
                <c:pt idx="0">
                  <c:v>291657844</c:v>
                </c:pt>
                <c:pt idx="1">
                  <c:v>260486026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33-4C2B-B6DA-1D350FB07C76}"/>
            </c:ext>
          </c:extLst>
        </c:ser>
        <c:ser>
          <c:idx val="2"/>
          <c:order val="2"/>
          <c:tx>
            <c:strRef>
              <c:f>浪速区!$R$8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浪速区!$S$8:$T$8</c:f>
              <c:numCache>
                <c:formatCode>General</c:formatCode>
                <c:ptCount val="2"/>
                <c:pt idx="0">
                  <c:v>42856353</c:v>
                </c:pt>
                <c:pt idx="1">
                  <c:v>35255461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33-4C2B-B6DA-1D350FB07C76}"/>
            </c:ext>
          </c:extLst>
        </c:ser>
        <c:ser>
          <c:idx val="3"/>
          <c:order val="3"/>
          <c:tx>
            <c:strRef>
              <c:f>浪速区!$R$9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浪速区!$S$9:$T$9</c:f>
              <c:numCache>
                <c:formatCode>General</c:formatCode>
                <c:ptCount val="2"/>
                <c:pt idx="0">
                  <c:v>64268420</c:v>
                </c:pt>
                <c:pt idx="1">
                  <c:v>252798254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33-4C2B-B6DA-1D350FB07C76}"/>
            </c:ext>
          </c:extLst>
        </c:ser>
        <c:ser>
          <c:idx val="4"/>
          <c:order val="4"/>
          <c:tx>
            <c:strRef>
              <c:f>浪速区!$R$10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浪速区!$S$10:$T$10</c:f>
              <c:numCache>
                <c:formatCode>General</c:formatCode>
                <c:ptCount val="2"/>
                <c:pt idx="0">
                  <c:v>89657765</c:v>
                </c:pt>
                <c:pt idx="1">
                  <c:v>35626866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33-4C2B-B6DA-1D350FB07C76}"/>
            </c:ext>
          </c:extLst>
        </c:ser>
        <c:ser>
          <c:idx val="5"/>
          <c:order val="5"/>
          <c:tx>
            <c:strRef>
              <c:f>浪速区!$R$11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A4727E0-54DA-49E4-A0AE-76520070399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浪速区!$S$11:$T$11</c:f>
              <c:numCache>
                <c:formatCode>General</c:formatCode>
                <c:ptCount val="2"/>
                <c:pt idx="0">
                  <c:v>112963356</c:v>
                </c:pt>
                <c:pt idx="1">
                  <c:v>144490423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33-4C2B-B6DA-1D350FB07C76}"/>
            </c:ext>
          </c:extLst>
        </c:ser>
        <c:ser>
          <c:idx val="6"/>
          <c:order val="6"/>
          <c:tx>
            <c:strRef>
              <c:f>浪速区!$R$12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浪速区!$S$12:$T$12</c:f>
              <c:numCache>
                <c:formatCode>General</c:formatCode>
                <c:ptCount val="2"/>
                <c:pt idx="0">
                  <c:v>26093079</c:v>
                </c:pt>
                <c:pt idx="1">
                  <c:v>123109121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33-4C2B-B6DA-1D350FB07C76}"/>
            </c:ext>
          </c:extLst>
        </c:ser>
        <c:ser>
          <c:idx val="7"/>
          <c:order val="7"/>
          <c:tx>
            <c:strRef>
              <c:f>浪速区!$R$13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浪速区!$S$13:$T$13</c:f>
              <c:numCache>
                <c:formatCode>General</c:formatCode>
                <c:ptCount val="2"/>
                <c:pt idx="0">
                  <c:v>2071120</c:v>
                </c:pt>
                <c:pt idx="1">
                  <c:v>14129902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B33-4C2B-B6DA-1D350FB07C76}"/>
            </c:ext>
          </c:extLst>
        </c:ser>
        <c:ser>
          <c:idx val="8"/>
          <c:order val="8"/>
          <c:tx>
            <c:strRef>
              <c:f>浪速区!$R$14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浪速区!$S$14:$T$14</c:f>
              <c:numCache>
                <c:formatCode>General</c:formatCode>
                <c:ptCount val="2"/>
                <c:pt idx="0">
                  <c:v>607308170</c:v>
                </c:pt>
                <c:pt idx="1">
                  <c:v>380851736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B33-4C2B-B6DA-1D350FB07C76}"/>
            </c:ext>
          </c:extLst>
        </c:ser>
        <c:ser>
          <c:idx val="9"/>
          <c:order val="9"/>
          <c:tx>
            <c:strRef>
              <c:f>浪速区!$R$15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浪速区!$S$15:$T$15</c:f>
              <c:numCache>
                <c:formatCode>General</c:formatCode>
                <c:ptCount val="2"/>
                <c:pt idx="0">
                  <c:v>253246492</c:v>
                </c:pt>
                <c:pt idx="1">
                  <c:v>113459329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B33-4C2B-B6DA-1D350FB07C76}"/>
            </c:ext>
          </c:extLst>
        </c:ser>
        <c:ser>
          <c:idx val="10"/>
          <c:order val="10"/>
          <c:tx>
            <c:strRef>
              <c:f>浪速区!$R$16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浪速区!$S$16:$T$16</c:f>
              <c:numCache>
                <c:formatCode>General</c:formatCode>
                <c:ptCount val="2"/>
                <c:pt idx="0">
                  <c:v>140127968</c:v>
                </c:pt>
                <c:pt idx="1">
                  <c:v>196179076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B33-4C2B-B6DA-1D350FB07C76}"/>
            </c:ext>
          </c:extLst>
        </c:ser>
        <c:ser>
          <c:idx val="11"/>
          <c:order val="11"/>
          <c:tx>
            <c:strRef>
              <c:f>浪速区!$R$17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浪速区!$S$17:$T$17</c:f>
              <c:numCache>
                <c:formatCode>General</c:formatCode>
                <c:ptCount val="2"/>
                <c:pt idx="0">
                  <c:v>32808883</c:v>
                </c:pt>
                <c:pt idx="1">
                  <c:v>50751804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B33-4C2B-B6DA-1D350FB07C76}"/>
            </c:ext>
          </c:extLst>
        </c:ser>
        <c:ser>
          <c:idx val="12"/>
          <c:order val="12"/>
          <c:tx>
            <c:strRef>
              <c:f>浪速区!$R$18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浪速区!$S$18:$T$18</c:f>
              <c:numCache>
                <c:formatCode>General</c:formatCode>
                <c:ptCount val="2"/>
                <c:pt idx="0">
                  <c:v>266239097</c:v>
                </c:pt>
                <c:pt idx="1">
                  <c:v>258598702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B33-4C2B-B6DA-1D350FB07C76}"/>
            </c:ext>
          </c:extLst>
        </c:ser>
        <c:ser>
          <c:idx val="13"/>
          <c:order val="13"/>
          <c:tx>
            <c:strRef>
              <c:f>浪速区!$R$19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浪速区!$S$19:$T$19</c:f>
              <c:numCache>
                <c:formatCode>General</c:formatCode>
                <c:ptCount val="2"/>
                <c:pt idx="0">
                  <c:v>108827188</c:v>
                </c:pt>
                <c:pt idx="1">
                  <c:v>211215767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B33-4C2B-B6DA-1D350FB07C76}"/>
            </c:ext>
          </c:extLst>
        </c:ser>
        <c:ser>
          <c:idx val="14"/>
          <c:order val="14"/>
          <c:tx>
            <c:strRef>
              <c:f>浪速区!$R$20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浪速区!$S$20:$T$20</c:f>
              <c:numCache>
                <c:formatCode>General</c:formatCode>
                <c:ptCount val="2"/>
                <c:pt idx="0">
                  <c:v>0</c:v>
                </c:pt>
                <c:pt idx="1">
                  <c:v>5054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B33-4C2B-B6DA-1D350FB07C76}"/>
            </c:ext>
          </c:extLst>
        </c:ser>
        <c:ser>
          <c:idx val="15"/>
          <c:order val="15"/>
          <c:tx>
            <c:strRef>
              <c:f>浪速区!$R$21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B33-4C2B-B6DA-1D350FB07C76}"/>
            </c:ext>
          </c:extLst>
        </c:ser>
        <c:ser>
          <c:idx val="16"/>
          <c:order val="16"/>
          <c:tx>
            <c:strRef>
              <c:f>浪速区!$R$22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浪速区!$S$22:$T$22</c:f>
              <c:numCache>
                <c:formatCode>General</c:formatCode>
                <c:ptCount val="2"/>
                <c:pt idx="0">
                  <c:v>285735</c:v>
                </c:pt>
                <c:pt idx="1">
                  <c:v>616816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B33-4C2B-B6DA-1D350FB07C76}"/>
            </c:ext>
          </c:extLst>
        </c:ser>
        <c:ser>
          <c:idx val="17"/>
          <c:order val="17"/>
          <c:tx>
            <c:strRef>
              <c:f>浪速区!$R$23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浪速区!$S$23:$T$23</c:f>
              <c:numCache>
                <c:formatCode>General</c:formatCode>
                <c:ptCount val="2"/>
                <c:pt idx="0">
                  <c:v>55777049</c:v>
                </c:pt>
                <c:pt idx="1">
                  <c:v>45059568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B33-4C2B-B6DA-1D350FB07C76}"/>
            </c:ext>
          </c:extLst>
        </c:ser>
        <c:ser>
          <c:idx val="18"/>
          <c:order val="18"/>
          <c:tx>
            <c:strRef>
              <c:f>浪速区!$R$24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33-4C2B-B6DA-1D350FB07C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浪速区!$S$24:$T$24</c:f>
              <c:numCache>
                <c:formatCode>General</c:formatCode>
                <c:ptCount val="2"/>
                <c:pt idx="0">
                  <c:v>329605541</c:v>
                </c:pt>
                <c:pt idx="1">
                  <c:v>35262605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B33-4C2B-B6DA-1D350FB07C76}"/>
            </c:ext>
          </c:extLst>
        </c:ser>
        <c:ser>
          <c:idx val="19"/>
          <c:order val="19"/>
          <c:tx>
            <c:strRef>
              <c:f>浪速区!$R$25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浪速区!$S$25:$T$25</c:f>
              <c:numCache>
                <c:formatCode>General</c:formatCode>
                <c:ptCount val="2"/>
                <c:pt idx="0">
                  <c:v>22706952</c:v>
                </c:pt>
                <c:pt idx="1">
                  <c:v>10092249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B33-4C2B-B6DA-1D350FB07C76}"/>
            </c:ext>
          </c:extLst>
        </c:ser>
        <c:ser>
          <c:idx val="20"/>
          <c:order val="20"/>
          <c:tx>
            <c:strRef>
              <c:f>浪速区!$R$26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浪速区!$S$26:$T$26</c:f>
              <c:numCache>
                <c:formatCode>General</c:formatCode>
                <c:ptCount val="2"/>
                <c:pt idx="0">
                  <c:v>165675599</c:v>
                </c:pt>
                <c:pt idx="1">
                  <c:v>31743066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B33-4C2B-B6DA-1D350FB07C76}"/>
            </c:ext>
          </c:extLst>
        </c:ser>
        <c:ser>
          <c:idx val="21"/>
          <c:order val="21"/>
          <c:tx>
            <c:strRef>
              <c:f>浪速区!$R$27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浪速区!$S$4:$T$5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浪速区!$S$27:$T$27</c:f>
              <c:numCache>
                <c:formatCode>General</c:formatCode>
                <c:ptCount val="2"/>
                <c:pt idx="0">
                  <c:v>0</c:v>
                </c:pt>
                <c:pt idx="1">
                  <c:v>130613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B33-4C2B-B6DA-1D350FB07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西淀川区!$S$6:$T$6</c:f>
              <c:numCache>
                <c:formatCode>General</c:formatCode>
                <c:ptCount val="2"/>
                <c:pt idx="0">
                  <c:v>104337313</c:v>
                </c:pt>
                <c:pt idx="1">
                  <c:v>96207001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6F-4C71-8EDC-5A4A7DB59538}"/>
            </c:ext>
          </c:extLst>
        </c:ser>
        <c:ser>
          <c:idx val="1"/>
          <c:order val="1"/>
          <c:tx>
            <c:strRef>
              <c:f>西淀川区!$R$7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7E70C3C-62B7-4F56-A246-4A1F7B1AE22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西淀川区!$S$7:$T$7</c:f>
              <c:numCache>
                <c:formatCode>General</c:formatCode>
                <c:ptCount val="2"/>
                <c:pt idx="0">
                  <c:v>594353486</c:v>
                </c:pt>
                <c:pt idx="1">
                  <c:v>633962746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6F-4C71-8EDC-5A4A7DB59538}"/>
            </c:ext>
          </c:extLst>
        </c:ser>
        <c:ser>
          <c:idx val="2"/>
          <c:order val="2"/>
          <c:tx>
            <c:strRef>
              <c:f>西淀川区!$R$8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西淀川区!$S$8:$T$8</c:f>
              <c:numCache>
                <c:formatCode>General</c:formatCode>
                <c:ptCount val="2"/>
                <c:pt idx="0">
                  <c:v>113367461</c:v>
                </c:pt>
                <c:pt idx="1">
                  <c:v>44390740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6F-4C71-8EDC-5A4A7DB59538}"/>
            </c:ext>
          </c:extLst>
        </c:ser>
        <c:ser>
          <c:idx val="3"/>
          <c:order val="3"/>
          <c:tx>
            <c:strRef>
              <c:f>西淀川区!$R$9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7E7C637-F61E-4488-B646-1B5446159F6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西淀川区!$S$9:$T$9</c:f>
              <c:numCache>
                <c:formatCode>General</c:formatCode>
                <c:ptCount val="2"/>
                <c:pt idx="0">
                  <c:v>132057116</c:v>
                </c:pt>
                <c:pt idx="1">
                  <c:v>660170604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6F-4C71-8EDC-5A4A7DB59538}"/>
            </c:ext>
          </c:extLst>
        </c:ser>
        <c:ser>
          <c:idx val="4"/>
          <c:order val="4"/>
          <c:tx>
            <c:strRef>
              <c:f>西淀川区!$R$10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90930733312719E-3"/>
                  <c:y val="2.0553587410199435E-3"/>
                </c:manualLayout>
              </c:layout>
              <c:tx>
                <c:rich>
                  <a:bodyPr/>
                  <a:lstStyle/>
                  <a:p>
                    <a:fld id="{B56222E8-6991-4A0F-A438-CD1BF013028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西淀川区!$S$10:$T$10</c:f>
              <c:numCache>
                <c:formatCode>General</c:formatCode>
                <c:ptCount val="2"/>
                <c:pt idx="0">
                  <c:v>147653118</c:v>
                </c:pt>
                <c:pt idx="1">
                  <c:v>80513715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6F-4C71-8EDC-5A4A7DB59538}"/>
            </c:ext>
          </c:extLst>
        </c:ser>
        <c:ser>
          <c:idx val="5"/>
          <c:order val="5"/>
          <c:tx>
            <c:strRef>
              <c:f>西淀川区!$R$11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F9788DD-6E82-4654-9F56-27C03095B32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西淀川区!$S$11:$T$11</c:f>
              <c:numCache>
                <c:formatCode>General</c:formatCode>
                <c:ptCount val="2"/>
                <c:pt idx="0">
                  <c:v>234362247</c:v>
                </c:pt>
                <c:pt idx="1">
                  <c:v>294523977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6F-4C71-8EDC-5A4A7DB59538}"/>
            </c:ext>
          </c:extLst>
        </c:ser>
        <c:ser>
          <c:idx val="6"/>
          <c:order val="6"/>
          <c:tx>
            <c:strRef>
              <c:f>西淀川区!$R$12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西淀川区!$S$12:$T$12</c:f>
              <c:numCache>
                <c:formatCode>General</c:formatCode>
                <c:ptCount val="2"/>
                <c:pt idx="0">
                  <c:v>79244894</c:v>
                </c:pt>
                <c:pt idx="1">
                  <c:v>364971766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6F-4C71-8EDC-5A4A7DB59538}"/>
            </c:ext>
          </c:extLst>
        </c:ser>
        <c:ser>
          <c:idx val="7"/>
          <c:order val="7"/>
          <c:tx>
            <c:strRef>
              <c:f>西淀川区!$R$13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西淀川区!$S$13:$T$13</c:f>
              <c:numCache>
                <c:formatCode>General</c:formatCode>
                <c:ptCount val="2"/>
                <c:pt idx="0">
                  <c:v>5937994</c:v>
                </c:pt>
                <c:pt idx="1">
                  <c:v>24539448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6F-4C71-8EDC-5A4A7DB59538}"/>
            </c:ext>
          </c:extLst>
        </c:ser>
        <c:ser>
          <c:idx val="8"/>
          <c:order val="8"/>
          <c:tx>
            <c:strRef>
              <c:f>西淀川区!$R$14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5450FEC-4835-4CC2-9E7F-AD170DB76A4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西淀川区!$S$14:$T$14</c:f>
              <c:numCache>
                <c:formatCode>General</c:formatCode>
                <c:ptCount val="2"/>
                <c:pt idx="0">
                  <c:v>1183176324</c:v>
                </c:pt>
                <c:pt idx="1">
                  <c:v>877679720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6F-4C71-8EDC-5A4A7DB59538}"/>
            </c:ext>
          </c:extLst>
        </c:ser>
        <c:ser>
          <c:idx val="9"/>
          <c:order val="9"/>
          <c:tx>
            <c:strRef>
              <c:f>西淀川区!$R$15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EB176FC-C541-4523-A2C1-B9C0406C79D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西淀川区!$S$15:$T$15</c:f>
              <c:numCache>
                <c:formatCode>General</c:formatCode>
                <c:ptCount val="2"/>
                <c:pt idx="0">
                  <c:v>373400032</c:v>
                </c:pt>
                <c:pt idx="1">
                  <c:v>303576358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6F-4C71-8EDC-5A4A7DB59538}"/>
            </c:ext>
          </c:extLst>
        </c:ser>
        <c:ser>
          <c:idx val="10"/>
          <c:order val="10"/>
          <c:tx>
            <c:strRef>
              <c:f>西淀川区!$R$16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9003653-3A03-42F6-98C9-A38720662413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西淀川区!$S$16:$T$16</c:f>
              <c:numCache>
                <c:formatCode>General</c:formatCode>
                <c:ptCount val="2"/>
                <c:pt idx="0">
                  <c:v>361567856</c:v>
                </c:pt>
                <c:pt idx="1">
                  <c:v>502211425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06F-4C71-8EDC-5A4A7DB59538}"/>
            </c:ext>
          </c:extLst>
        </c:ser>
        <c:ser>
          <c:idx val="11"/>
          <c:order val="11"/>
          <c:tx>
            <c:strRef>
              <c:f>西淀川区!$R$17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西淀川区!$S$17:$T$17</c:f>
              <c:numCache>
                <c:formatCode>General</c:formatCode>
                <c:ptCount val="2"/>
                <c:pt idx="0">
                  <c:v>67522013</c:v>
                </c:pt>
                <c:pt idx="1">
                  <c:v>127049748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06F-4C71-8EDC-5A4A7DB59538}"/>
            </c:ext>
          </c:extLst>
        </c:ser>
        <c:ser>
          <c:idx val="12"/>
          <c:order val="12"/>
          <c:tx>
            <c:strRef>
              <c:f>西淀川区!$R$18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9513662-4D9F-4A47-A2CB-202A95E3BA3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西淀川区!$S$18:$T$18</c:f>
              <c:numCache>
                <c:formatCode>General</c:formatCode>
                <c:ptCount val="2"/>
                <c:pt idx="0">
                  <c:v>950551193</c:v>
                </c:pt>
                <c:pt idx="1">
                  <c:v>685853290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06F-4C71-8EDC-5A4A7DB59538}"/>
            </c:ext>
          </c:extLst>
        </c:ser>
        <c:ser>
          <c:idx val="13"/>
          <c:order val="13"/>
          <c:tx>
            <c:strRef>
              <c:f>西淀川区!$R$19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C67616F-B2C6-44D3-BAA4-8D43F7A5E0C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西淀川区!$S$19:$T$19</c:f>
              <c:numCache>
                <c:formatCode>General</c:formatCode>
                <c:ptCount val="2"/>
                <c:pt idx="0">
                  <c:v>247560595</c:v>
                </c:pt>
                <c:pt idx="1">
                  <c:v>596301222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06F-4C71-8EDC-5A4A7DB59538}"/>
            </c:ext>
          </c:extLst>
        </c:ser>
        <c:ser>
          <c:idx val="14"/>
          <c:order val="14"/>
          <c:tx>
            <c:strRef>
              <c:f>西淀川区!$R$20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西淀川区!$S$20:$T$20</c:f>
              <c:numCache>
                <c:formatCode>General</c:formatCode>
                <c:ptCount val="2"/>
                <c:pt idx="0">
                  <c:v>0</c:v>
                </c:pt>
                <c:pt idx="1">
                  <c:v>4441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06F-4C71-8EDC-5A4A7DB59538}"/>
            </c:ext>
          </c:extLst>
        </c:ser>
        <c:ser>
          <c:idx val="15"/>
          <c:order val="15"/>
          <c:tx>
            <c:strRef>
              <c:f>西淀川区!$R$21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西淀川区!$S$21:$T$21</c:f>
              <c:numCache>
                <c:formatCode>General</c:formatCode>
                <c:ptCount val="2"/>
                <c:pt idx="0">
                  <c:v>1329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06F-4C71-8EDC-5A4A7DB59538}"/>
            </c:ext>
          </c:extLst>
        </c:ser>
        <c:ser>
          <c:idx val="16"/>
          <c:order val="16"/>
          <c:tx>
            <c:strRef>
              <c:f>西淀川区!$R$22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西淀川区!$S$22:$T$22</c:f>
              <c:numCache>
                <c:formatCode>General</c:formatCode>
                <c:ptCount val="2"/>
                <c:pt idx="0">
                  <c:v>2003653</c:v>
                </c:pt>
                <c:pt idx="1">
                  <c:v>1748747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06F-4C71-8EDC-5A4A7DB59538}"/>
            </c:ext>
          </c:extLst>
        </c:ser>
        <c:ser>
          <c:idx val="17"/>
          <c:order val="17"/>
          <c:tx>
            <c:strRef>
              <c:f>西淀川区!$R$23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西淀川区!$S$23:$T$23</c:f>
              <c:numCache>
                <c:formatCode>General</c:formatCode>
                <c:ptCount val="2"/>
                <c:pt idx="0">
                  <c:v>116467078</c:v>
                </c:pt>
                <c:pt idx="1">
                  <c:v>123182810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06F-4C71-8EDC-5A4A7DB59538}"/>
            </c:ext>
          </c:extLst>
        </c:ser>
        <c:ser>
          <c:idx val="18"/>
          <c:order val="18"/>
          <c:tx>
            <c:strRef>
              <c:f>西淀川区!$R$24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6F-4C71-8EDC-5A4A7DB59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西淀川区!$S$24:$T$24</c:f>
              <c:numCache>
                <c:formatCode>General</c:formatCode>
                <c:ptCount val="2"/>
                <c:pt idx="0">
                  <c:v>690122751</c:v>
                </c:pt>
                <c:pt idx="1">
                  <c:v>76331967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06F-4C71-8EDC-5A4A7DB59538}"/>
            </c:ext>
          </c:extLst>
        </c:ser>
        <c:ser>
          <c:idx val="19"/>
          <c:order val="19"/>
          <c:tx>
            <c:strRef>
              <c:f>西淀川区!$R$25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西淀川区!$S$25:$T$25</c:f>
              <c:numCache>
                <c:formatCode>General</c:formatCode>
                <c:ptCount val="2"/>
                <c:pt idx="0">
                  <c:v>43506523</c:v>
                </c:pt>
                <c:pt idx="1">
                  <c:v>22164407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06F-4C71-8EDC-5A4A7DB59538}"/>
            </c:ext>
          </c:extLst>
        </c:ser>
        <c:ser>
          <c:idx val="20"/>
          <c:order val="20"/>
          <c:tx>
            <c:strRef>
              <c:f>西淀川区!$R$26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西淀川区!$S$26:$T$26</c:f>
              <c:numCache>
                <c:formatCode>General</c:formatCode>
                <c:ptCount val="2"/>
                <c:pt idx="0">
                  <c:v>301647565</c:v>
                </c:pt>
                <c:pt idx="1">
                  <c:v>57718560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06F-4C71-8EDC-5A4A7DB59538}"/>
            </c:ext>
          </c:extLst>
        </c:ser>
        <c:ser>
          <c:idx val="21"/>
          <c:order val="21"/>
          <c:tx>
            <c:strRef>
              <c:f>西淀川区!$R$27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西淀川区!$S$27:$T$27</c:f>
              <c:numCache>
                <c:formatCode>General</c:formatCode>
                <c:ptCount val="2"/>
                <c:pt idx="0">
                  <c:v>93289</c:v>
                </c:pt>
                <c:pt idx="1">
                  <c:v>435808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06F-4C71-8EDC-5A4A7DB59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東淀川区!$S$6:$T$6</c:f>
              <c:numCache>
                <c:formatCode>General</c:formatCode>
                <c:ptCount val="2"/>
                <c:pt idx="0">
                  <c:v>183452395</c:v>
                </c:pt>
                <c:pt idx="1">
                  <c:v>167625450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2-4AEC-BE28-F94E2C470AFD}"/>
            </c:ext>
          </c:extLst>
        </c:ser>
        <c:ser>
          <c:idx val="1"/>
          <c:order val="1"/>
          <c:tx>
            <c:strRef>
              <c:f>東淀川区!$R$7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1D8136E-3A3E-463D-B47F-89406DD68CD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東淀川区!$S$7:$T$7</c:f>
              <c:numCache>
                <c:formatCode>General</c:formatCode>
                <c:ptCount val="2"/>
                <c:pt idx="0">
                  <c:v>1042777112</c:v>
                </c:pt>
                <c:pt idx="1">
                  <c:v>1129951015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82-4AEC-BE28-F94E2C470AFD}"/>
            </c:ext>
          </c:extLst>
        </c:ser>
        <c:ser>
          <c:idx val="2"/>
          <c:order val="2"/>
          <c:tx>
            <c:strRef>
              <c:f>東淀川区!$R$8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東淀川区!$S$8:$T$8</c:f>
              <c:numCache>
                <c:formatCode>General</c:formatCode>
                <c:ptCount val="2"/>
                <c:pt idx="0">
                  <c:v>183394461</c:v>
                </c:pt>
                <c:pt idx="1">
                  <c:v>89889434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82-4AEC-BE28-F94E2C470AFD}"/>
            </c:ext>
          </c:extLst>
        </c:ser>
        <c:ser>
          <c:idx val="3"/>
          <c:order val="3"/>
          <c:tx>
            <c:strRef>
              <c:f>東淀川区!$R$9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9688A75-EA2C-4EE6-AC2B-4CE693295E4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東淀川区!$S$9:$T$9</c:f>
              <c:numCache>
                <c:formatCode>General</c:formatCode>
                <c:ptCount val="2"/>
                <c:pt idx="0">
                  <c:v>243288815</c:v>
                </c:pt>
                <c:pt idx="1">
                  <c:v>1127047575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82-4AEC-BE28-F94E2C470AFD}"/>
            </c:ext>
          </c:extLst>
        </c:ser>
        <c:ser>
          <c:idx val="4"/>
          <c:order val="4"/>
          <c:tx>
            <c:strRef>
              <c:f>東淀川区!$R$10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10528694080438E-3"/>
                  <c:y val="2.0521896055140667E-3"/>
                </c:manualLayout>
              </c:layout>
              <c:tx>
                <c:rich>
                  <a:bodyPr/>
                  <a:lstStyle/>
                  <a:p>
                    <a:fld id="{2DE2012E-EADD-4226-B2EC-78DE4FCD689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東淀川区!$S$10:$T$10</c:f>
              <c:numCache>
                <c:formatCode>General</c:formatCode>
                <c:ptCount val="2"/>
                <c:pt idx="0">
                  <c:v>303954762</c:v>
                </c:pt>
                <c:pt idx="1">
                  <c:v>142168874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82-4AEC-BE28-F94E2C470AFD}"/>
            </c:ext>
          </c:extLst>
        </c:ser>
        <c:ser>
          <c:idx val="5"/>
          <c:order val="5"/>
          <c:tx>
            <c:strRef>
              <c:f>東淀川区!$R$11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33DB525-E005-46D6-ADEB-8467AC1EE47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東淀川区!$S$11:$T$11</c:f>
              <c:numCache>
                <c:formatCode>General</c:formatCode>
                <c:ptCount val="2"/>
                <c:pt idx="0">
                  <c:v>536004323</c:v>
                </c:pt>
                <c:pt idx="1">
                  <c:v>592429729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D82-4AEC-BE28-F94E2C470AFD}"/>
            </c:ext>
          </c:extLst>
        </c:ser>
        <c:ser>
          <c:idx val="6"/>
          <c:order val="6"/>
          <c:tx>
            <c:strRef>
              <c:f>東淀川区!$R$12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東淀川区!$S$12:$T$12</c:f>
              <c:numCache>
                <c:formatCode>General</c:formatCode>
                <c:ptCount val="2"/>
                <c:pt idx="0">
                  <c:v>156221680</c:v>
                </c:pt>
                <c:pt idx="1">
                  <c:v>525458147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82-4AEC-BE28-F94E2C470AFD}"/>
            </c:ext>
          </c:extLst>
        </c:ser>
        <c:ser>
          <c:idx val="7"/>
          <c:order val="7"/>
          <c:tx>
            <c:strRef>
              <c:f>東淀川区!$R$13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東淀川区!$S$13:$T$13</c:f>
              <c:numCache>
                <c:formatCode>General</c:formatCode>
                <c:ptCount val="2"/>
                <c:pt idx="0">
                  <c:v>18067255</c:v>
                </c:pt>
                <c:pt idx="1">
                  <c:v>51638593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D82-4AEC-BE28-F94E2C470AFD}"/>
            </c:ext>
          </c:extLst>
        </c:ser>
        <c:ser>
          <c:idx val="8"/>
          <c:order val="8"/>
          <c:tx>
            <c:strRef>
              <c:f>東淀川区!$R$14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9EB227F-977C-4877-8FBD-7D98366ADF6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東淀川区!$S$14:$T$14</c:f>
              <c:numCache>
                <c:formatCode>General</c:formatCode>
                <c:ptCount val="2"/>
                <c:pt idx="0">
                  <c:v>2558684354</c:v>
                </c:pt>
                <c:pt idx="1">
                  <c:v>1574719986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D82-4AEC-BE28-F94E2C470AFD}"/>
            </c:ext>
          </c:extLst>
        </c:ser>
        <c:ser>
          <c:idx val="9"/>
          <c:order val="9"/>
          <c:tx>
            <c:strRef>
              <c:f>東淀川区!$R$15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24961D2-8BB7-4D21-8D5F-46141B8954F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東淀川区!$S$15:$T$15</c:f>
              <c:numCache>
                <c:formatCode>General</c:formatCode>
                <c:ptCount val="2"/>
                <c:pt idx="0">
                  <c:v>894546345</c:v>
                </c:pt>
                <c:pt idx="1">
                  <c:v>467473701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D82-4AEC-BE28-F94E2C470AFD}"/>
            </c:ext>
          </c:extLst>
        </c:ser>
        <c:ser>
          <c:idx val="10"/>
          <c:order val="10"/>
          <c:tx>
            <c:strRef>
              <c:f>東淀川区!$R$16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B03E975-FC46-43EE-9D39-ADB5AC7928B4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東淀川区!$S$16:$T$16</c:f>
              <c:numCache>
                <c:formatCode>General</c:formatCode>
                <c:ptCount val="2"/>
                <c:pt idx="0">
                  <c:v>688516094</c:v>
                </c:pt>
                <c:pt idx="1">
                  <c:v>828000911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D82-4AEC-BE28-F94E2C470AFD}"/>
            </c:ext>
          </c:extLst>
        </c:ser>
        <c:ser>
          <c:idx val="11"/>
          <c:order val="11"/>
          <c:tx>
            <c:strRef>
              <c:f>東淀川区!$R$17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東淀川区!$S$17:$T$17</c:f>
              <c:numCache>
                <c:formatCode>General</c:formatCode>
                <c:ptCount val="2"/>
                <c:pt idx="0">
                  <c:v>208006367</c:v>
                </c:pt>
                <c:pt idx="1">
                  <c:v>221602766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D82-4AEC-BE28-F94E2C470AFD}"/>
            </c:ext>
          </c:extLst>
        </c:ser>
        <c:ser>
          <c:idx val="12"/>
          <c:order val="12"/>
          <c:tx>
            <c:strRef>
              <c:f>東淀川区!$R$18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東淀川区!$S$18:$T$18</c:f>
              <c:numCache>
                <c:formatCode>General</c:formatCode>
                <c:ptCount val="2"/>
                <c:pt idx="0">
                  <c:v>1338332050</c:v>
                </c:pt>
                <c:pt idx="1">
                  <c:v>1305392760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D82-4AEC-BE28-F94E2C470AFD}"/>
            </c:ext>
          </c:extLst>
        </c:ser>
        <c:ser>
          <c:idx val="13"/>
          <c:order val="13"/>
          <c:tx>
            <c:strRef>
              <c:f>東淀川区!$R$19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8741862-93E4-439F-9657-9AA9349E11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東淀川区!$S$19:$T$19</c:f>
              <c:numCache>
                <c:formatCode>General</c:formatCode>
                <c:ptCount val="2"/>
                <c:pt idx="0">
                  <c:v>534430930</c:v>
                </c:pt>
                <c:pt idx="1">
                  <c:v>1063858912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82-4AEC-BE28-F94E2C470AFD}"/>
            </c:ext>
          </c:extLst>
        </c:ser>
        <c:ser>
          <c:idx val="14"/>
          <c:order val="14"/>
          <c:tx>
            <c:strRef>
              <c:f>東淀川区!$R$20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東淀川区!$S$20:$T$20</c:f>
              <c:numCache>
                <c:formatCode>General</c:formatCode>
                <c:ptCount val="2"/>
                <c:pt idx="0">
                  <c:v>517747</c:v>
                </c:pt>
                <c:pt idx="1">
                  <c:v>61519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D82-4AEC-BE28-F94E2C470AFD}"/>
            </c:ext>
          </c:extLst>
        </c:ser>
        <c:ser>
          <c:idx val="15"/>
          <c:order val="15"/>
          <c:tx>
            <c:strRef>
              <c:f>東淀川区!$R$21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東淀川区!$S$21:$T$21</c:f>
              <c:numCache>
                <c:formatCode>General</c:formatCode>
                <c:ptCount val="2"/>
                <c:pt idx="0">
                  <c:v>0</c:v>
                </c:pt>
                <c:pt idx="1">
                  <c:v>5568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D82-4AEC-BE28-F94E2C470AFD}"/>
            </c:ext>
          </c:extLst>
        </c:ser>
        <c:ser>
          <c:idx val="16"/>
          <c:order val="16"/>
          <c:tx>
            <c:strRef>
              <c:f>東淀川区!$R$22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東淀川区!$S$22:$T$22</c:f>
              <c:numCache>
                <c:formatCode>General</c:formatCode>
                <c:ptCount val="2"/>
                <c:pt idx="0">
                  <c:v>4488508</c:v>
                </c:pt>
                <c:pt idx="1">
                  <c:v>5070547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D82-4AEC-BE28-F94E2C470AFD}"/>
            </c:ext>
          </c:extLst>
        </c:ser>
        <c:ser>
          <c:idx val="17"/>
          <c:order val="17"/>
          <c:tx>
            <c:strRef>
              <c:f>東淀川区!$R$23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東淀川区!$S$23:$T$23</c:f>
              <c:numCache>
                <c:formatCode>General</c:formatCode>
                <c:ptCount val="2"/>
                <c:pt idx="0">
                  <c:v>190888220</c:v>
                </c:pt>
                <c:pt idx="1">
                  <c:v>194143505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D82-4AEC-BE28-F94E2C470AFD}"/>
            </c:ext>
          </c:extLst>
        </c:ser>
        <c:ser>
          <c:idx val="18"/>
          <c:order val="18"/>
          <c:tx>
            <c:strRef>
              <c:f>東淀川区!$R$24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82-4AEC-BE28-F94E2C470A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東淀川区!$S$24:$T$24</c:f>
              <c:numCache>
                <c:formatCode>General</c:formatCode>
                <c:ptCount val="2"/>
                <c:pt idx="0">
                  <c:v>1062419903</c:v>
                </c:pt>
                <c:pt idx="1">
                  <c:v>146674219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D82-4AEC-BE28-F94E2C470AFD}"/>
            </c:ext>
          </c:extLst>
        </c:ser>
        <c:ser>
          <c:idx val="19"/>
          <c:order val="19"/>
          <c:tx>
            <c:strRef>
              <c:f>東淀川区!$R$25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東淀川区!$S$25:$T$25</c:f>
              <c:numCache>
                <c:formatCode>General</c:formatCode>
                <c:ptCount val="2"/>
                <c:pt idx="0">
                  <c:v>52306983</c:v>
                </c:pt>
                <c:pt idx="1">
                  <c:v>29840913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D82-4AEC-BE28-F94E2C470AFD}"/>
            </c:ext>
          </c:extLst>
        </c:ser>
        <c:ser>
          <c:idx val="20"/>
          <c:order val="20"/>
          <c:tx>
            <c:strRef>
              <c:f>東淀川区!$R$26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東淀川区!$S$26:$T$26</c:f>
              <c:numCache>
                <c:formatCode>General</c:formatCode>
                <c:ptCount val="2"/>
                <c:pt idx="0">
                  <c:v>619949834</c:v>
                </c:pt>
                <c:pt idx="1">
                  <c:v>105727407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D82-4AEC-BE28-F94E2C470AFD}"/>
            </c:ext>
          </c:extLst>
        </c:ser>
        <c:ser>
          <c:idx val="21"/>
          <c:order val="21"/>
          <c:tx>
            <c:strRef>
              <c:f>東淀川区!$R$27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東淀川区!$S$27:$T$27</c:f>
              <c:numCache>
                <c:formatCode>General</c:formatCode>
                <c:ptCount val="2"/>
                <c:pt idx="0">
                  <c:v>15272</c:v>
                </c:pt>
                <c:pt idx="1">
                  <c:v>1259009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D82-4AEC-BE28-F94E2C470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東成区!$R$6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東成区!$S$6:$T$6</c:f>
              <c:numCache>
                <c:formatCode>General</c:formatCode>
                <c:ptCount val="2"/>
                <c:pt idx="0">
                  <c:v>107887535</c:v>
                </c:pt>
                <c:pt idx="1">
                  <c:v>97015308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1-4613-B73B-64F34256C6C7}"/>
            </c:ext>
          </c:extLst>
        </c:ser>
        <c:ser>
          <c:idx val="1"/>
          <c:order val="1"/>
          <c:tx>
            <c:strRef>
              <c:f>東成区!$R$7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東成区!$S$7:$T$7</c:f>
              <c:numCache>
                <c:formatCode>General</c:formatCode>
                <c:ptCount val="2"/>
                <c:pt idx="0">
                  <c:v>576451245</c:v>
                </c:pt>
                <c:pt idx="1">
                  <c:v>556741308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E1-4613-B73B-64F34256C6C7}"/>
            </c:ext>
          </c:extLst>
        </c:ser>
        <c:ser>
          <c:idx val="2"/>
          <c:order val="2"/>
          <c:tx>
            <c:strRef>
              <c:f>東成区!$R$8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東成区!$S$8:$T$8</c:f>
              <c:numCache>
                <c:formatCode>General</c:formatCode>
                <c:ptCount val="2"/>
                <c:pt idx="0">
                  <c:v>94199070</c:v>
                </c:pt>
                <c:pt idx="1">
                  <c:v>34084660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E1-4613-B73B-64F34256C6C7}"/>
            </c:ext>
          </c:extLst>
        </c:ser>
        <c:ser>
          <c:idx val="3"/>
          <c:order val="3"/>
          <c:tx>
            <c:strRef>
              <c:f>東成区!$R$9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FD3AD90-9812-4C0D-82CA-2FF62F5CB84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東成区!$S$9:$T$9</c:f>
              <c:numCache>
                <c:formatCode>General</c:formatCode>
                <c:ptCount val="2"/>
                <c:pt idx="0">
                  <c:v>122973816</c:v>
                </c:pt>
                <c:pt idx="1">
                  <c:v>575859027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E1-4613-B73B-64F34256C6C7}"/>
            </c:ext>
          </c:extLst>
        </c:ser>
        <c:ser>
          <c:idx val="4"/>
          <c:order val="4"/>
          <c:tx>
            <c:strRef>
              <c:f>東成区!$R$10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6157178640638379E-3"/>
                  <c:y val="2.0759357689127149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9D-4C2C-B529-0F792AD83AA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東成区!$S$10:$T$10</c:f>
              <c:numCache>
                <c:formatCode>General</c:formatCode>
                <c:ptCount val="2"/>
                <c:pt idx="0">
                  <c:v>135139025</c:v>
                </c:pt>
                <c:pt idx="1">
                  <c:v>68321889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E1-4613-B73B-64F34256C6C7}"/>
            </c:ext>
          </c:extLst>
        </c:ser>
        <c:ser>
          <c:idx val="5"/>
          <c:order val="5"/>
          <c:tx>
            <c:strRef>
              <c:f>東成区!$R$11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6448A84-2FFC-428E-BA67-397B8E92B49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東成区!$S$11:$T$11</c:f>
              <c:numCache>
                <c:formatCode>General</c:formatCode>
                <c:ptCount val="2"/>
                <c:pt idx="0">
                  <c:v>213710186</c:v>
                </c:pt>
                <c:pt idx="1">
                  <c:v>303560000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E1-4613-B73B-64F34256C6C7}"/>
            </c:ext>
          </c:extLst>
        </c:ser>
        <c:ser>
          <c:idx val="6"/>
          <c:order val="6"/>
          <c:tx>
            <c:strRef>
              <c:f>東成区!$R$12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東成区!$S$12:$T$12</c:f>
              <c:numCache>
                <c:formatCode>General</c:formatCode>
                <c:ptCount val="2"/>
                <c:pt idx="0">
                  <c:v>64142376</c:v>
                </c:pt>
                <c:pt idx="1">
                  <c:v>308979596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E1-4613-B73B-64F34256C6C7}"/>
            </c:ext>
          </c:extLst>
        </c:ser>
        <c:ser>
          <c:idx val="7"/>
          <c:order val="7"/>
          <c:tx>
            <c:strRef>
              <c:f>東成区!$R$13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東成区!$S$13:$T$13</c:f>
              <c:numCache>
                <c:formatCode>General</c:formatCode>
                <c:ptCount val="2"/>
                <c:pt idx="0">
                  <c:v>9475633</c:v>
                </c:pt>
                <c:pt idx="1">
                  <c:v>24595196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E1-4613-B73B-64F34256C6C7}"/>
            </c:ext>
          </c:extLst>
        </c:ser>
        <c:ser>
          <c:idx val="8"/>
          <c:order val="8"/>
          <c:tx>
            <c:strRef>
              <c:f>東成区!$R$14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東成区!$S$14:$T$14</c:f>
              <c:numCache>
                <c:formatCode>General</c:formatCode>
                <c:ptCount val="2"/>
                <c:pt idx="0">
                  <c:v>1111913830</c:v>
                </c:pt>
                <c:pt idx="1">
                  <c:v>867700539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1E1-4613-B73B-64F34256C6C7}"/>
            </c:ext>
          </c:extLst>
        </c:ser>
        <c:ser>
          <c:idx val="9"/>
          <c:order val="9"/>
          <c:tx>
            <c:strRef>
              <c:f>東成区!$R$15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DE9B532-E777-4754-81FA-FF68F7ADBBA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東成区!$S$15:$T$15</c:f>
              <c:numCache>
                <c:formatCode>General</c:formatCode>
                <c:ptCount val="2"/>
                <c:pt idx="0">
                  <c:v>441689001</c:v>
                </c:pt>
                <c:pt idx="1">
                  <c:v>264444630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1E1-4613-B73B-64F34256C6C7}"/>
            </c:ext>
          </c:extLst>
        </c:ser>
        <c:ser>
          <c:idx val="10"/>
          <c:order val="10"/>
          <c:tx>
            <c:strRef>
              <c:f>東成区!$R$16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440CDD1-AC6B-4233-84BA-FED97490758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東成区!$S$16:$T$16</c:f>
              <c:numCache>
                <c:formatCode>General</c:formatCode>
                <c:ptCount val="2"/>
                <c:pt idx="0">
                  <c:v>329702382</c:v>
                </c:pt>
                <c:pt idx="1">
                  <c:v>446740651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1E1-4613-B73B-64F34256C6C7}"/>
            </c:ext>
          </c:extLst>
        </c:ser>
        <c:ser>
          <c:idx val="11"/>
          <c:order val="11"/>
          <c:tx>
            <c:strRef>
              <c:f>東成区!$R$17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東成区!$S$17:$T$17</c:f>
              <c:numCache>
                <c:formatCode>General</c:formatCode>
                <c:ptCount val="2"/>
                <c:pt idx="0">
                  <c:v>60984280</c:v>
                </c:pt>
                <c:pt idx="1">
                  <c:v>109302167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1E1-4613-B73B-64F34256C6C7}"/>
            </c:ext>
          </c:extLst>
        </c:ser>
        <c:ser>
          <c:idx val="12"/>
          <c:order val="12"/>
          <c:tx>
            <c:strRef>
              <c:f>東成区!$R$18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東成区!$S$18:$T$18</c:f>
              <c:numCache>
                <c:formatCode>General</c:formatCode>
                <c:ptCount val="2"/>
                <c:pt idx="0">
                  <c:v>747806505</c:v>
                </c:pt>
                <c:pt idx="1">
                  <c:v>634328047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1E1-4613-B73B-64F34256C6C7}"/>
            </c:ext>
          </c:extLst>
        </c:ser>
        <c:ser>
          <c:idx val="13"/>
          <c:order val="13"/>
          <c:tx>
            <c:strRef>
              <c:f>東成区!$R$19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東成区!$S$19:$T$19</c:f>
              <c:numCache>
                <c:formatCode>General</c:formatCode>
                <c:ptCount val="2"/>
                <c:pt idx="0">
                  <c:v>243624191</c:v>
                </c:pt>
                <c:pt idx="1">
                  <c:v>470519598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1E1-4613-B73B-64F34256C6C7}"/>
            </c:ext>
          </c:extLst>
        </c:ser>
        <c:ser>
          <c:idx val="14"/>
          <c:order val="14"/>
          <c:tx>
            <c:strRef>
              <c:f>東成区!$R$20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東成区!$S$20:$T$20</c:f>
              <c:numCache>
                <c:formatCode>General</c:formatCode>
                <c:ptCount val="2"/>
                <c:pt idx="0">
                  <c:v>0</c:v>
                </c:pt>
                <c:pt idx="1">
                  <c:v>8454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1E1-4613-B73B-64F34256C6C7}"/>
            </c:ext>
          </c:extLst>
        </c:ser>
        <c:ser>
          <c:idx val="15"/>
          <c:order val="15"/>
          <c:tx>
            <c:strRef>
              <c:f>東成区!$R$21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東成区!$S$21:$T$21</c:f>
              <c:numCache>
                <c:formatCode>General</c:formatCode>
                <c:ptCount val="2"/>
                <c:pt idx="0">
                  <c:v>1860</c:v>
                </c:pt>
                <c:pt idx="1">
                  <c:v>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1E1-4613-B73B-64F34256C6C7}"/>
            </c:ext>
          </c:extLst>
        </c:ser>
        <c:ser>
          <c:idx val="16"/>
          <c:order val="16"/>
          <c:tx>
            <c:strRef>
              <c:f>東成区!$R$22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東成区!$S$22:$T$22</c:f>
              <c:numCache>
                <c:formatCode>General</c:formatCode>
                <c:ptCount val="2"/>
                <c:pt idx="0">
                  <c:v>602465</c:v>
                </c:pt>
                <c:pt idx="1">
                  <c:v>1707121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1E1-4613-B73B-64F34256C6C7}"/>
            </c:ext>
          </c:extLst>
        </c:ser>
        <c:ser>
          <c:idx val="17"/>
          <c:order val="17"/>
          <c:tx>
            <c:strRef>
              <c:f>東成区!$R$23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東成区!$S$23:$T$23</c:f>
              <c:numCache>
                <c:formatCode>General</c:formatCode>
                <c:ptCount val="2"/>
                <c:pt idx="0">
                  <c:v>133176493</c:v>
                </c:pt>
                <c:pt idx="1">
                  <c:v>92132195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1E1-4613-B73B-64F34256C6C7}"/>
            </c:ext>
          </c:extLst>
        </c:ser>
        <c:ser>
          <c:idx val="18"/>
          <c:order val="18"/>
          <c:tx>
            <c:strRef>
              <c:f>東成区!$R$24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E1-4613-B73B-64F34256C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東成区!$S$24:$T$24</c:f>
              <c:numCache>
                <c:formatCode>General</c:formatCode>
                <c:ptCount val="2"/>
                <c:pt idx="0">
                  <c:v>528857318</c:v>
                </c:pt>
                <c:pt idx="1">
                  <c:v>80568805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1E1-4613-B73B-64F34256C6C7}"/>
            </c:ext>
          </c:extLst>
        </c:ser>
        <c:ser>
          <c:idx val="19"/>
          <c:order val="19"/>
          <c:tx>
            <c:strRef>
              <c:f>東成区!$R$25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東成区!$S$25:$T$25</c:f>
              <c:numCache>
                <c:formatCode>General</c:formatCode>
                <c:ptCount val="2"/>
                <c:pt idx="0">
                  <c:v>53476739</c:v>
                </c:pt>
                <c:pt idx="1">
                  <c:v>18131404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1E1-4613-B73B-64F34256C6C7}"/>
            </c:ext>
          </c:extLst>
        </c:ser>
        <c:ser>
          <c:idx val="20"/>
          <c:order val="20"/>
          <c:tx>
            <c:strRef>
              <c:f>東成区!$R$26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東成区!$S$26:$T$26</c:f>
              <c:numCache>
                <c:formatCode>General</c:formatCode>
                <c:ptCount val="2"/>
                <c:pt idx="0">
                  <c:v>344152987</c:v>
                </c:pt>
                <c:pt idx="1">
                  <c:v>82730978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1E1-4613-B73B-64F34256C6C7}"/>
            </c:ext>
          </c:extLst>
        </c:ser>
        <c:ser>
          <c:idx val="21"/>
          <c:order val="21"/>
          <c:tx>
            <c:strRef>
              <c:f>東成区!$R$27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東成区!$S$27:$T$27</c:f>
              <c:numCache>
                <c:formatCode>General</c:formatCode>
                <c:ptCount val="2"/>
                <c:pt idx="0">
                  <c:v>2983</c:v>
                </c:pt>
                <c:pt idx="1">
                  <c:v>1234555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1E1-4613-B73B-64F34256C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生野区!$R$6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生野区!$S$6:$T$6</c:f>
              <c:numCache>
                <c:formatCode>General</c:formatCode>
                <c:ptCount val="2"/>
                <c:pt idx="0">
                  <c:v>152905242</c:v>
                </c:pt>
                <c:pt idx="1">
                  <c:v>149395066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D-42EF-BD2F-76E76A0DE55C}"/>
            </c:ext>
          </c:extLst>
        </c:ser>
        <c:ser>
          <c:idx val="1"/>
          <c:order val="1"/>
          <c:tx>
            <c:strRef>
              <c:f>生野区!$R$7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8A97C33-6304-45A4-B17F-CD7B76447A5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生野区!$S$7:$T$7</c:f>
              <c:numCache>
                <c:formatCode>General</c:formatCode>
                <c:ptCount val="2"/>
                <c:pt idx="0">
                  <c:v>944951679</c:v>
                </c:pt>
                <c:pt idx="1">
                  <c:v>832317575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1D-42EF-BD2F-76E76A0DE55C}"/>
            </c:ext>
          </c:extLst>
        </c:ser>
        <c:ser>
          <c:idx val="2"/>
          <c:order val="2"/>
          <c:tx>
            <c:strRef>
              <c:f>生野区!$R$8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生野区!$S$8:$T$8</c:f>
              <c:numCache>
                <c:formatCode>General</c:formatCode>
                <c:ptCount val="2"/>
                <c:pt idx="0">
                  <c:v>195268026</c:v>
                </c:pt>
                <c:pt idx="1">
                  <c:v>70598426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1D-42EF-BD2F-76E76A0DE55C}"/>
            </c:ext>
          </c:extLst>
        </c:ser>
        <c:ser>
          <c:idx val="3"/>
          <c:order val="3"/>
          <c:tx>
            <c:strRef>
              <c:f>生野区!$R$9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91C90BA-16D6-49ED-8F11-B3DB1265412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生野区!$S$9:$T$9</c:f>
              <c:numCache>
                <c:formatCode>General</c:formatCode>
                <c:ptCount val="2"/>
                <c:pt idx="0">
                  <c:v>215651729</c:v>
                </c:pt>
                <c:pt idx="1">
                  <c:v>985643030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1D-42EF-BD2F-76E76A0DE55C}"/>
            </c:ext>
          </c:extLst>
        </c:ser>
        <c:ser>
          <c:idx val="4"/>
          <c:order val="4"/>
          <c:tx>
            <c:strRef>
              <c:f>生野区!$R$10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10528694080438E-3"/>
                  <c:y val="2.0521896055142172E-3"/>
                </c:manualLayout>
              </c:layout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1D-42EF-BD2F-76E76A0DE55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生野区!$S$10:$T$10</c:f>
              <c:numCache>
                <c:formatCode>General</c:formatCode>
                <c:ptCount val="2"/>
                <c:pt idx="0">
                  <c:v>254200826</c:v>
                </c:pt>
                <c:pt idx="1">
                  <c:v>121822492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E1D-42EF-BD2F-76E76A0DE55C}"/>
            </c:ext>
          </c:extLst>
        </c:ser>
        <c:ser>
          <c:idx val="5"/>
          <c:order val="5"/>
          <c:tx>
            <c:strRef>
              <c:f>生野区!$R$11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1D-42EF-BD2F-76E76A0DE55C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生野区!$S$11:$T$11</c:f>
              <c:numCache>
                <c:formatCode>General</c:formatCode>
                <c:ptCount val="2"/>
                <c:pt idx="0">
                  <c:v>489071798</c:v>
                </c:pt>
                <c:pt idx="1">
                  <c:v>506222062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E1D-42EF-BD2F-76E76A0DE55C}"/>
            </c:ext>
          </c:extLst>
        </c:ser>
        <c:ser>
          <c:idx val="6"/>
          <c:order val="6"/>
          <c:tx>
            <c:strRef>
              <c:f>生野区!$R$12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生野区!$S$12:$T$12</c:f>
              <c:numCache>
                <c:formatCode>General</c:formatCode>
                <c:ptCount val="2"/>
                <c:pt idx="0">
                  <c:v>95434100</c:v>
                </c:pt>
                <c:pt idx="1">
                  <c:v>642229105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E1D-42EF-BD2F-76E76A0DE55C}"/>
            </c:ext>
          </c:extLst>
        </c:ser>
        <c:ser>
          <c:idx val="7"/>
          <c:order val="7"/>
          <c:tx>
            <c:strRef>
              <c:f>生野区!$R$13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生野区!$S$13:$T$13</c:f>
              <c:numCache>
                <c:formatCode>General</c:formatCode>
                <c:ptCount val="2"/>
                <c:pt idx="0">
                  <c:v>12608547</c:v>
                </c:pt>
                <c:pt idx="1">
                  <c:v>46897313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E1D-42EF-BD2F-76E76A0DE55C}"/>
            </c:ext>
          </c:extLst>
        </c:ser>
        <c:ser>
          <c:idx val="8"/>
          <c:order val="8"/>
          <c:tx>
            <c:strRef>
              <c:f>生野区!$R$14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A20A5AA-3540-4533-A207-350ACE37E1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生野区!$S$14:$T$14</c:f>
              <c:numCache>
                <c:formatCode>General</c:formatCode>
                <c:ptCount val="2"/>
                <c:pt idx="0">
                  <c:v>1921410133</c:v>
                </c:pt>
                <c:pt idx="1">
                  <c:v>1459367171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E1D-42EF-BD2F-76E76A0DE55C}"/>
            </c:ext>
          </c:extLst>
        </c:ser>
        <c:ser>
          <c:idx val="9"/>
          <c:order val="9"/>
          <c:tx>
            <c:strRef>
              <c:f>生野区!$R$15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生野区!$S$15:$T$15</c:f>
              <c:numCache>
                <c:formatCode>General</c:formatCode>
                <c:ptCount val="2"/>
                <c:pt idx="0">
                  <c:v>771233449</c:v>
                </c:pt>
                <c:pt idx="1">
                  <c:v>468832412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E1D-42EF-BD2F-76E76A0DE55C}"/>
            </c:ext>
          </c:extLst>
        </c:ser>
        <c:ser>
          <c:idx val="10"/>
          <c:order val="10"/>
          <c:tx>
            <c:strRef>
              <c:f>生野区!$R$16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6E4D460-D0FA-4715-B11D-4A9EBDA092AA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2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生野区!$S$16:$T$16</c:f>
              <c:numCache>
                <c:formatCode>General</c:formatCode>
                <c:ptCount val="2"/>
                <c:pt idx="0">
                  <c:v>564078059</c:v>
                </c:pt>
                <c:pt idx="1">
                  <c:v>737492255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E1D-42EF-BD2F-76E76A0DE55C}"/>
            </c:ext>
          </c:extLst>
        </c:ser>
        <c:ser>
          <c:idx val="11"/>
          <c:order val="11"/>
          <c:tx>
            <c:strRef>
              <c:f>生野区!$R$17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生野区!$S$17:$T$17</c:f>
              <c:numCache>
                <c:formatCode>General</c:formatCode>
                <c:ptCount val="2"/>
                <c:pt idx="0">
                  <c:v>93358406</c:v>
                </c:pt>
                <c:pt idx="1">
                  <c:v>192141430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E1D-42EF-BD2F-76E76A0DE55C}"/>
            </c:ext>
          </c:extLst>
        </c:ser>
        <c:ser>
          <c:idx val="12"/>
          <c:order val="12"/>
          <c:tx>
            <c:strRef>
              <c:f>生野区!$R$18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015C67A-742D-49CA-9BA1-BB5ED1BFAB4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生野区!$S$18:$T$18</c:f>
              <c:numCache>
                <c:formatCode>General</c:formatCode>
                <c:ptCount val="2"/>
                <c:pt idx="0">
                  <c:v>1345763320</c:v>
                </c:pt>
                <c:pt idx="1">
                  <c:v>1178015351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E1D-42EF-BD2F-76E76A0DE55C}"/>
            </c:ext>
          </c:extLst>
        </c:ser>
        <c:ser>
          <c:idx val="13"/>
          <c:order val="13"/>
          <c:tx>
            <c:strRef>
              <c:f>生野区!$R$19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生野区!$S$19:$T$19</c:f>
              <c:numCache>
                <c:formatCode>General</c:formatCode>
                <c:ptCount val="2"/>
                <c:pt idx="0">
                  <c:v>465903241</c:v>
                </c:pt>
                <c:pt idx="1">
                  <c:v>938844227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E1D-42EF-BD2F-76E76A0DE55C}"/>
            </c:ext>
          </c:extLst>
        </c:ser>
        <c:ser>
          <c:idx val="14"/>
          <c:order val="14"/>
          <c:tx>
            <c:strRef>
              <c:f>生野区!$R$20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生野区!$S$20:$T$20</c:f>
              <c:numCache>
                <c:formatCode>General</c:formatCode>
                <c:ptCount val="2"/>
                <c:pt idx="0">
                  <c:v>20363</c:v>
                </c:pt>
                <c:pt idx="1">
                  <c:v>11263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E1D-42EF-BD2F-76E76A0DE55C}"/>
            </c:ext>
          </c:extLst>
        </c:ser>
        <c:ser>
          <c:idx val="15"/>
          <c:order val="15"/>
          <c:tx>
            <c:strRef>
              <c:f>生野区!$R$21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生野区!$S$21:$T$21</c:f>
              <c:numCache>
                <c:formatCode>General</c:formatCode>
                <c:ptCount val="2"/>
                <c:pt idx="0">
                  <c:v>42792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E1D-42EF-BD2F-76E76A0DE55C}"/>
            </c:ext>
          </c:extLst>
        </c:ser>
        <c:ser>
          <c:idx val="16"/>
          <c:order val="16"/>
          <c:tx>
            <c:strRef>
              <c:f>生野区!$R$22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生野区!$S$22:$T$22</c:f>
              <c:numCache>
                <c:formatCode>General</c:formatCode>
                <c:ptCount val="2"/>
                <c:pt idx="0">
                  <c:v>1149706</c:v>
                </c:pt>
                <c:pt idx="1">
                  <c:v>2385385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E1D-42EF-BD2F-76E76A0DE55C}"/>
            </c:ext>
          </c:extLst>
        </c:ser>
        <c:ser>
          <c:idx val="17"/>
          <c:order val="17"/>
          <c:tx>
            <c:strRef>
              <c:f>生野区!$R$23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生野区!$S$23:$T$23</c:f>
              <c:numCache>
                <c:formatCode>General</c:formatCode>
                <c:ptCount val="2"/>
                <c:pt idx="0">
                  <c:v>278618670</c:v>
                </c:pt>
                <c:pt idx="1">
                  <c:v>158590851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E1D-42EF-BD2F-76E76A0DE55C}"/>
            </c:ext>
          </c:extLst>
        </c:ser>
        <c:ser>
          <c:idx val="18"/>
          <c:order val="18"/>
          <c:tx>
            <c:strRef>
              <c:f>生野区!$R$24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DCE5C2B-BB48-464A-98FF-DFDD4D898E5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D-3E1D-42EF-BD2F-76E76A0DE5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生野区!$S$24:$T$24</c:f>
              <c:numCache>
                <c:formatCode>General</c:formatCode>
                <c:ptCount val="2"/>
                <c:pt idx="0">
                  <c:v>1015302315</c:v>
                </c:pt>
                <c:pt idx="1">
                  <c:v>159684983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E1D-42EF-BD2F-76E76A0DE55C}"/>
            </c:ext>
          </c:extLst>
        </c:ser>
        <c:ser>
          <c:idx val="19"/>
          <c:order val="19"/>
          <c:tx>
            <c:strRef>
              <c:f>生野区!$R$25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生野区!$S$25:$T$25</c:f>
              <c:numCache>
                <c:formatCode>General</c:formatCode>
                <c:ptCount val="2"/>
                <c:pt idx="0">
                  <c:v>76077371</c:v>
                </c:pt>
                <c:pt idx="1">
                  <c:v>29951821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E1D-42EF-BD2F-76E76A0DE55C}"/>
            </c:ext>
          </c:extLst>
        </c:ser>
        <c:ser>
          <c:idx val="20"/>
          <c:order val="20"/>
          <c:tx>
            <c:strRef>
              <c:f>生野区!$R$26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生野区!$S$26:$T$26</c:f>
              <c:numCache>
                <c:formatCode>General</c:formatCode>
                <c:ptCount val="2"/>
                <c:pt idx="0">
                  <c:v>693830030</c:v>
                </c:pt>
                <c:pt idx="1">
                  <c:v>121945997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E1D-42EF-BD2F-76E76A0DE55C}"/>
            </c:ext>
          </c:extLst>
        </c:ser>
        <c:ser>
          <c:idx val="21"/>
          <c:order val="21"/>
          <c:tx>
            <c:strRef>
              <c:f>生野区!$R$27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生野区!$S$4:$T$5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生野区!$S$27:$T$27</c:f>
              <c:numCache>
                <c:formatCode>General</c:formatCode>
                <c:ptCount val="2"/>
                <c:pt idx="0">
                  <c:v>425898</c:v>
                </c:pt>
                <c:pt idx="1">
                  <c:v>536605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3E1D-42EF-BD2F-76E76A0DE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旭区!$R$6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旭区!$S$6:$T$6</c:f>
              <c:numCache>
                <c:formatCode>General</c:formatCode>
                <c:ptCount val="2"/>
                <c:pt idx="0">
                  <c:v>95717510</c:v>
                </c:pt>
                <c:pt idx="1">
                  <c:v>97928076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25-4D8F-BE18-4A477B00C837}"/>
            </c:ext>
          </c:extLst>
        </c:ser>
        <c:ser>
          <c:idx val="1"/>
          <c:order val="1"/>
          <c:tx>
            <c:strRef>
              <c:f>旭区!$R$7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>
                <c:manualLayout>
                  <c:x val="4.6180340410925036E-3"/>
                  <c:y val="-4.1514033132447909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25-4D8F-BE18-4A477B00C83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旭区!$S$7:$T$7</c:f>
              <c:numCache>
                <c:formatCode>General</c:formatCode>
                <c:ptCount val="2"/>
                <c:pt idx="0">
                  <c:v>619649519</c:v>
                </c:pt>
                <c:pt idx="1">
                  <c:v>758628989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25-4D8F-BE18-4A477B00C837}"/>
            </c:ext>
          </c:extLst>
        </c:ser>
        <c:ser>
          <c:idx val="2"/>
          <c:order val="2"/>
          <c:tx>
            <c:strRef>
              <c:f>旭区!$R$8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旭区!$S$8:$T$8</c:f>
              <c:numCache>
                <c:formatCode>General</c:formatCode>
                <c:ptCount val="2"/>
                <c:pt idx="0">
                  <c:v>86877233</c:v>
                </c:pt>
                <c:pt idx="1">
                  <c:v>40676002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25-4D8F-BE18-4A477B00C837}"/>
            </c:ext>
          </c:extLst>
        </c:ser>
        <c:ser>
          <c:idx val="3"/>
          <c:order val="3"/>
          <c:tx>
            <c:strRef>
              <c:f>旭区!$R$9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05E920D-8B67-48B1-8D97-C528E785A7A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旭区!$S$9:$T$9</c:f>
              <c:numCache>
                <c:formatCode>General</c:formatCode>
                <c:ptCount val="2"/>
                <c:pt idx="0">
                  <c:v>142220355</c:v>
                </c:pt>
                <c:pt idx="1">
                  <c:v>819655065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25-4D8F-BE18-4A477B00C837}"/>
            </c:ext>
          </c:extLst>
        </c:ser>
        <c:ser>
          <c:idx val="4"/>
          <c:order val="4"/>
          <c:tx>
            <c:strRef>
              <c:f>旭区!$R$10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876845594793299E-3"/>
                  <c:y val="2.0590830368199717E-3"/>
                </c:manualLayout>
              </c:layout>
              <c:tx>
                <c:rich>
                  <a:bodyPr/>
                  <a:lstStyle/>
                  <a:p>
                    <a:fld id="{8A7B216C-82E9-4303-AB6F-FE8F651C7A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旭区!$S$10:$T$10</c:f>
              <c:numCache>
                <c:formatCode>General</c:formatCode>
                <c:ptCount val="2"/>
                <c:pt idx="0">
                  <c:v>203742514</c:v>
                </c:pt>
                <c:pt idx="1">
                  <c:v>90908188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625-4D8F-BE18-4A477B00C837}"/>
            </c:ext>
          </c:extLst>
        </c:ser>
        <c:ser>
          <c:idx val="5"/>
          <c:order val="5"/>
          <c:tx>
            <c:strRef>
              <c:f>旭区!$R$11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A2AE70F-87B1-490A-8F1B-32535392B60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旭区!$S$11:$T$11</c:f>
              <c:numCache>
                <c:formatCode>General</c:formatCode>
                <c:ptCount val="2"/>
                <c:pt idx="0">
                  <c:v>279892365</c:v>
                </c:pt>
                <c:pt idx="1">
                  <c:v>381549437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625-4D8F-BE18-4A477B00C837}"/>
            </c:ext>
          </c:extLst>
        </c:ser>
        <c:ser>
          <c:idx val="6"/>
          <c:order val="6"/>
          <c:tx>
            <c:strRef>
              <c:f>旭区!$R$12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旭区!$S$12:$T$12</c:f>
              <c:numCache>
                <c:formatCode>General</c:formatCode>
                <c:ptCount val="2"/>
                <c:pt idx="0">
                  <c:v>92566981</c:v>
                </c:pt>
                <c:pt idx="1">
                  <c:v>409467799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625-4D8F-BE18-4A477B00C837}"/>
            </c:ext>
          </c:extLst>
        </c:ser>
        <c:ser>
          <c:idx val="7"/>
          <c:order val="7"/>
          <c:tx>
            <c:strRef>
              <c:f>旭区!$R$13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旭区!$S$13:$T$13</c:f>
              <c:numCache>
                <c:formatCode>General</c:formatCode>
                <c:ptCount val="2"/>
                <c:pt idx="0">
                  <c:v>6030008</c:v>
                </c:pt>
                <c:pt idx="1">
                  <c:v>31598040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625-4D8F-BE18-4A477B00C837}"/>
            </c:ext>
          </c:extLst>
        </c:ser>
        <c:ser>
          <c:idx val="8"/>
          <c:order val="8"/>
          <c:tx>
            <c:strRef>
              <c:f>旭区!$R$14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EB2517F-CE22-44C0-9BE2-A579660A2FD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旭区!$S$14:$T$14</c:f>
              <c:numCache>
                <c:formatCode>General</c:formatCode>
                <c:ptCount val="2"/>
                <c:pt idx="0">
                  <c:v>1389186279</c:v>
                </c:pt>
                <c:pt idx="1">
                  <c:v>1110556151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625-4D8F-BE18-4A477B00C837}"/>
            </c:ext>
          </c:extLst>
        </c:ser>
        <c:ser>
          <c:idx val="9"/>
          <c:order val="9"/>
          <c:tx>
            <c:strRef>
              <c:f>旭区!$R$15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旭区!$S$15:$T$15</c:f>
              <c:numCache>
                <c:formatCode>General</c:formatCode>
                <c:ptCount val="2"/>
                <c:pt idx="0">
                  <c:v>538239133</c:v>
                </c:pt>
                <c:pt idx="1">
                  <c:v>307363513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625-4D8F-BE18-4A477B00C837}"/>
            </c:ext>
          </c:extLst>
        </c:ser>
        <c:ser>
          <c:idx val="10"/>
          <c:order val="10"/>
          <c:tx>
            <c:strRef>
              <c:f>旭区!$R$16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F2537C7-24D5-4A4A-B875-7734561D4EFF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旭区!$S$16:$T$16</c:f>
              <c:numCache>
                <c:formatCode>General</c:formatCode>
                <c:ptCount val="2"/>
                <c:pt idx="0">
                  <c:v>392821522</c:v>
                </c:pt>
                <c:pt idx="1">
                  <c:v>564258953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625-4D8F-BE18-4A477B00C837}"/>
            </c:ext>
          </c:extLst>
        </c:ser>
        <c:ser>
          <c:idx val="11"/>
          <c:order val="11"/>
          <c:tx>
            <c:strRef>
              <c:f>旭区!$R$17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旭区!$S$17:$T$17</c:f>
              <c:numCache>
                <c:formatCode>General</c:formatCode>
                <c:ptCount val="2"/>
                <c:pt idx="0">
                  <c:v>88178235</c:v>
                </c:pt>
                <c:pt idx="1">
                  <c:v>149756337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625-4D8F-BE18-4A477B00C837}"/>
            </c:ext>
          </c:extLst>
        </c:ser>
        <c:ser>
          <c:idx val="12"/>
          <c:order val="12"/>
          <c:tx>
            <c:strRef>
              <c:f>旭区!$R$18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FDACF72-7204-473F-A036-6F30BB05C7F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旭区!$S$18:$T$18</c:f>
              <c:numCache>
                <c:formatCode>General</c:formatCode>
                <c:ptCount val="2"/>
                <c:pt idx="0">
                  <c:v>968334268</c:v>
                </c:pt>
                <c:pt idx="1">
                  <c:v>872948832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625-4D8F-BE18-4A477B00C837}"/>
            </c:ext>
          </c:extLst>
        </c:ser>
        <c:ser>
          <c:idx val="13"/>
          <c:order val="13"/>
          <c:tx>
            <c:strRef>
              <c:f>旭区!$R$19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B271CD4-8E14-4AC1-B9D1-8C8CD1A8893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旭区!$S$19:$T$19</c:f>
              <c:numCache>
                <c:formatCode>General</c:formatCode>
                <c:ptCount val="2"/>
                <c:pt idx="0">
                  <c:v>341583702</c:v>
                </c:pt>
                <c:pt idx="1">
                  <c:v>690775186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625-4D8F-BE18-4A477B00C837}"/>
            </c:ext>
          </c:extLst>
        </c:ser>
        <c:ser>
          <c:idx val="14"/>
          <c:order val="14"/>
          <c:tx>
            <c:strRef>
              <c:f>旭区!$R$20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625-4D8F-BE18-4A477B00C837}"/>
            </c:ext>
          </c:extLst>
        </c:ser>
        <c:ser>
          <c:idx val="15"/>
          <c:order val="15"/>
          <c:tx>
            <c:strRef>
              <c:f>旭区!$R$21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旭区!$S$21:$T$21</c:f>
              <c:numCache>
                <c:formatCode>General</c:formatCode>
                <c:ptCount val="2"/>
                <c:pt idx="0">
                  <c:v>0</c:v>
                </c:pt>
                <c:pt idx="1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625-4D8F-BE18-4A477B00C837}"/>
            </c:ext>
          </c:extLst>
        </c:ser>
        <c:ser>
          <c:idx val="16"/>
          <c:order val="16"/>
          <c:tx>
            <c:strRef>
              <c:f>旭区!$R$22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旭区!$S$22:$T$22</c:f>
              <c:numCache>
                <c:formatCode>General</c:formatCode>
                <c:ptCount val="2"/>
                <c:pt idx="0">
                  <c:v>4466626</c:v>
                </c:pt>
                <c:pt idx="1">
                  <c:v>1682907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625-4D8F-BE18-4A477B00C837}"/>
            </c:ext>
          </c:extLst>
        </c:ser>
        <c:ser>
          <c:idx val="17"/>
          <c:order val="17"/>
          <c:tx>
            <c:strRef>
              <c:f>旭区!$R$23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旭区!$S$23:$T$23</c:f>
              <c:numCache>
                <c:formatCode>General</c:formatCode>
                <c:ptCount val="2"/>
                <c:pt idx="0">
                  <c:v>206559573</c:v>
                </c:pt>
                <c:pt idx="1">
                  <c:v>130204883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8625-4D8F-BE18-4A477B00C837}"/>
            </c:ext>
          </c:extLst>
        </c:ser>
        <c:ser>
          <c:idx val="18"/>
          <c:order val="18"/>
          <c:tx>
            <c:strRef>
              <c:f>旭区!$R$24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E4301B1-0F5E-4780-9E63-7503E5BA616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8625-4D8F-BE18-4A477B00C8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旭区!$S$24:$T$24</c:f>
              <c:numCache>
                <c:formatCode>General</c:formatCode>
                <c:ptCount val="2"/>
                <c:pt idx="0">
                  <c:v>690460109</c:v>
                </c:pt>
                <c:pt idx="1">
                  <c:v>95234253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625-4D8F-BE18-4A477B00C837}"/>
            </c:ext>
          </c:extLst>
        </c:ser>
        <c:ser>
          <c:idx val="19"/>
          <c:order val="19"/>
          <c:tx>
            <c:strRef>
              <c:f>旭区!$R$25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旭区!$S$25:$T$25</c:f>
              <c:numCache>
                <c:formatCode>General</c:formatCode>
                <c:ptCount val="2"/>
                <c:pt idx="0">
                  <c:v>49793932</c:v>
                </c:pt>
                <c:pt idx="1">
                  <c:v>23049273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625-4D8F-BE18-4A477B00C837}"/>
            </c:ext>
          </c:extLst>
        </c:ser>
        <c:ser>
          <c:idx val="20"/>
          <c:order val="20"/>
          <c:tx>
            <c:strRef>
              <c:f>旭区!$R$26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旭区!$S$26:$T$26</c:f>
              <c:numCache>
                <c:formatCode>General</c:formatCode>
                <c:ptCount val="2"/>
                <c:pt idx="0">
                  <c:v>410500968</c:v>
                </c:pt>
                <c:pt idx="1">
                  <c:v>98055872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625-4D8F-BE18-4A477B00C837}"/>
            </c:ext>
          </c:extLst>
        </c:ser>
        <c:ser>
          <c:idx val="21"/>
          <c:order val="21"/>
          <c:tx>
            <c:strRef>
              <c:f>旭区!$R$27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旭区!$S$27:$T$27</c:f>
              <c:numCache>
                <c:formatCode>General</c:formatCode>
                <c:ptCount val="2"/>
                <c:pt idx="0">
                  <c:v>16318</c:v>
                </c:pt>
                <c:pt idx="1">
                  <c:v>437397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8625-4D8F-BE18-4A477B00C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城東区!$R$6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城東区!$S$6:$T$6</c:f>
              <c:numCache>
                <c:formatCode>General</c:formatCode>
                <c:ptCount val="2"/>
                <c:pt idx="0">
                  <c:v>189939059</c:v>
                </c:pt>
                <c:pt idx="1">
                  <c:v>155783357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FA-4F2B-B8BB-AB4E71A0B272}"/>
            </c:ext>
          </c:extLst>
        </c:ser>
        <c:ser>
          <c:idx val="1"/>
          <c:order val="1"/>
          <c:tx>
            <c:strRef>
              <c:f>城東区!$R$7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城東区!$S$7:$T$7</c:f>
              <c:numCache>
                <c:formatCode>General</c:formatCode>
                <c:ptCount val="2"/>
                <c:pt idx="0">
                  <c:v>1216836270</c:v>
                </c:pt>
                <c:pt idx="1">
                  <c:v>1300738548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FA-4F2B-B8BB-AB4E71A0B272}"/>
            </c:ext>
          </c:extLst>
        </c:ser>
        <c:ser>
          <c:idx val="2"/>
          <c:order val="2"/>
          <c:tx>
            <c:strRef>
              <c:f>城東区!$R$8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城東区!$S$8:$T$8</c:f>
              <c:numCache>
                <c:formatCode>General</c:formatCode>
                <c:ptCount val="2"/>
                <c:pt idx="0">
                  <c:v>167159613</c:v>
                </c:pt>
                <c:pt idx="1">
                  <c:v>63035227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FA-4F2B-B8BB-AB4E71A0B272}"/>
            </c:ext>
          </c:extLst>
        </c:ser>
        <c:ser>
          <c:idx val="3"/>
          <c:order val="3"/>
          <c:tx>
            <c:strRef>
              <c:f>城東区!$R$9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城東区!$S$9:$T$9</c:f>
              <c:numCache>
                <c:formatCode>General</c:formatCode>
                <c:ptCount val="2"/>
                <c:pt idx="0">
                  <c:v>229794295</c:v>
                </c:pt>
                <c:pt idx="1">
                  <c:v>1266624345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FA-4F2B-B8BB-AB4E71A0B272}"/>
            </c:ext>
          </c:extLst>
        </c:ser>
        <c:ser>
          <c:idx val="4"/>
          <c:order val="4"/>
          <c:tx>
            <c:strRef>
              <c:f>城東区!$R$10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90930733312719E-3"/>
                  <c:y val="2.055358741019943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11-4E87-9547-5B4E86A68B2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城東区!$S$10:$T$10</c:f>
              <c:numCache>
                <c:formatCode>General</c:formatCode>
                <c:ptCount val="2"/>
                <c:pt idx="0">
                  <c:v>290047513</c:v>
                </c:pt>
                <c:pt idx="1">
                  <c:v>142577771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FA-4F2B-B8BB-AB4E71A0B272}"/>
            </c:ext>
          </c:extLst>
        </c:ser>
        <c:ser>
          <c:idx val="5"/>
          <c:order val="5"/>
          <c:tx>
            <c:strRef>
              <c:f>城東区!$R$11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城東区!$S$11:$T$11</c:f>
              <c:numCache>
                <c:formatCode>General</c:formatCode>
                <c:ptCount val="2"/>
                <c:pt idx="0">
                  <c:v>431054302</c:v>
                </c:pt>
                <c:pt idx="1">
                  <c:v>590808889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FA-4F2B-B8BB-AB4E71A0B272}"/>
            </c:ext>
          </c:extLst>
        </c:ser>
        <c:ser>
          <c:idx val="6"/>
          <c:order val="6"/>
          <c:tx>
            <c:strRef>
              <c:f>城東区!$R$12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城東区!$S$12:$T$12</c:f>
              <c:numCache>
                <c:formatCode>General</c:formatCode>
                <c:ptCount val="2"/>
                <c:pt idx="0">
                  <c:v>220136266</c:v>
                </c:pt>
                <c:pt idx="1">
                  <c:v>705394052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FA-4F2B-B8BB-AB4E71A0B272}"/>
            </c:ext>
          </c:extLst>
        </c:ser>
        <c:ser>
          <c:idx val="7"/>
          <c:order val="7"/>
          <c:tx>
            <c:strRef>
              <c:f>城東区!$R$13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城東区!$S$13:$T$13</c:f>
              <c:numCache>
                <c:formatCode>General</c:formatCode>
                <c:ptCount val="2"/>
                <c:pt idx="0">
                  <c:v>16584393</c:v>
                </c:pt>
                <c:pt idx="1">
                  <c:v>60673503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FA-4F2B-B8BB-AB4E71A0B272}"/>
            </c:ext>
          </c:extLst>
        </c:ser>
        <c:ser>
          <c:idx val="8"/>
          <c:order val="8"/>
          <c:tx>
            <c:strRef>
              <c:f>城東区!$R$14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29C53DD-FF12-44D7-A38E-7397C459879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城東区!$S$14:$T$14</c:f>
              <c:numCache>
                <c:formatCode>General</c:formatCode>
                <c:ptCount val="2"/>
                <c:pt idx="0">
                  <c:v>2190861654</c:v>
                </c:pt>
                <c:pt idx="1">
                  <c:v>1713889124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6FA-4F2B-B8BB-AB4E71A0B272}"/>
            </c:ext>
          </c:extLst>
        </c:ser>
        <c:ser>
          <c:idx val="9"/>
          <c:order val="9"/>
          <c:tx>
            <c:strRef>
              <c:f>城東区!$R$15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890C6CD-C58E-4FE8-BA67-21A839C36E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城東区!$S$15:$T$15</c:f>
              <c:numCache>
                <c:formatCode>General</c:formatCode>
                <c:ptCount val="2"/>
                <c:pt idx="0">
                  <c:v>784372494</c:v>
                </c:pt>
                <c:pt idx="1">
                  <c:v>525151439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6FA-4F2B-B8BB-AB4E71A0B272}"/>
            </c:ext>
          </c:extLst>
        </c:ser>
        <c:ser>
          <c:idx val="10"/>
          <c:order val="10"/>
          <c:tx>
            <c:strRef>
              <c:f>城東区!$R$16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DB9BFF0-FB64-48E8-BA61-E43A7C76FE5A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城東区!$S$16:$T$16</c:f>
              <c:numCache>
                <c:formatCode>General</c:formatCode>
                <c:ptCount val="2"/>
                <c:pt idx="0">
                  <c:v>650729255</c:v>
                </c:pt>
                <c:pt idx="1">
                  <c:v>864470649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6FA-4F2B-B8BB-AB4E71A0B272}"/>
            </c:ext>
          </c:extLst>
        </c:ser>
        <c:ser>
          <c:idx val="11"/>
          <c:order val="11"/>
          <c:tx>
            <c:strRef>
              <c:f>城東区!$R$17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城東区!$S$17:$T$17</c:f>
              <c:numCache>
                <c:formatCode>General</c:formatCode>
                <c:ptCount val="2"/>
                <c:pt idx="0">
                  <c:v>136509550</c:v>
                </c:pt>
                <c:pt idx="1">
                  <c:v>239522337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6FA-4F2B-B8BB-AB4E71A0B272}"/>
            </c:ext>
          </c:extLst>
        </c:ser>
        <c:ser>
          <c:idx val="12"/>
          <c:order val="12"/>
          <c:tx>
            <c:strRef>
              <c:f>城東区!$R$18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城東区!$S$18:$T$18</c:f>
              <c:numCache>
                <c:formatCode>General</c:formatCode>
                <c:ptCount val="2"/>
                <c:pt idx="0">
                  <c:v>1626278743</c:v>
                </c:pt>
                <c:pt idx="1">
                  <c:v>1378519545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6FA-4F2B-B8BB-AB4E71A0B272}"/>
            </c:ext>
          </c:extLst>
        </c:ser>
        <c:ser>
          <c:idx val="13"/>
          <c:order val="13"/>
          <c:tx>
            <c:strRef>
              <c:f>城東区!$R$19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城東区!$S$19:$T$19</c:f>
              <c:numCache>
                <c:formatCode>General</c:formatCode>
                <c:ptCount val="2"/>
                <c:pt idx="0">
                  <c:v>477597849</c:v>
                </c:pt>
                <c:pt idx="1">
                  <c:v>1137036869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6FA-4F2B-B8BB-AB4E71A0B272}"/>
            </c:ext>
          </c:extLst>
        </c:ser>
        <c:ser>
          <c:idx val="14"/>
          <c:order val="14"/>
          <c:tx>
            <c:strRef>
              <c:f>城東区!$R$20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城東区!$S$20:$T$20</c:f>
              <c:numCache>
                <c:formatCode>General</c:formatCode>
                <c:ptCount val="2"/>
                <c:pt idx="0">
                  <c:v>0</c:v>
                </c:pt>
                <c:pt idx="1">
                  <c:v>44240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6FA-4F2B-B8BB-AB4E71A0B272}"/>
            </c:ext>
          </c:extLst>
        </c:ser>
        <c:ser>
          <c:idx val="15"/>
          <c:order val="15"/>
          <c:tx>
            <c:strRef>
              <c:f>城東区!$R$21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23778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6FA-4F2B-B8BB-AB4E71A0B272}"/>
            </c:ext>
          </c:extLst>
        </c:ser>
        <c:ser>
          <c:idx val="16"/>
          <c:order val="16"/>
          <c:tx>
            <c:strRef>
              <c:f>城東区!$R$22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城東区!$S$22:$T$22</c:f>
              <c:numCache>
                <c:formatCode>General</c:formatCode>
                <c:ptCount val="2"/>
                <c:pt idx="0">
                  <c:v>3167402</c:v>
                </c:pt>
                <c:pt idx="1">
                  <c:v>3628986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6FA-4F2B-B8BB-AB4E71A0B272}"/>
            </c:ext>
          </c:extLst>
        </c:ser>
        <c:ser>
          <c:idx val="17"/>
          <c:order val="17"/>
          <c:tx>
            <c:strRef>
              <c:f>城東区!$R$23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城東区!$S$23:$T$23</c:f>
              <c:numCache>
                <c:formatCode>General</c:formatCode>
                <c:ptCount val="2"/>
                <c:pt idx="0">
                  <c:v>235472436</c:v>
                </c:pt>
                <c:pt idx="1">
                  <c:v>195165560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6FA-4F2B-B8BB-AB4E71A0B272}"/>
            </c:ext>
          </c:extLst>
        </c:ser>
        <c:ser>
          <c:idx val="18"/>
          <c:order val="18"/>
          <c:tx>
            <c:strRef>
              <c:f>城東区!$R$24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/>
                    </a:pPr>
                    <a:fld id="{D78C1F99-F795-4C09-8E26-9840E15ABABA}" type="SERIESNAME">
                      <a:rPr lang="ja-JP" altLang="en-US" sz="600" baseline="0"/>
                      <a:pPr>
                        <a:defRPr/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56FA-4F2B-B8BB-AB4E71A0B27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FA-4F2B-B8BB-AB4E71A0B2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90000" tIns="46800" rIns="90000" bIns="4680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城東区!$S$24:$T$24</c:f>
              <c:numCache>
                <c:formatCode>General</c:formatCode>
                <c:ptCount val="2"/>
                <c:pt idx="0">
                  <c:v>1154444809</c:v>
                </c:pt>
                <c:pt idx="1">
                  <c:v>168637125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6FA-4F2B-B8BB-AB4E71A0B272}"/>
            </c:ext>
          </c:extLst>
        </c:ser>
        <c:ser>
          <c:idx val="19"/>
          <c:order val="19"/>
          <c:tx>
            <c:strRef>
              <c:f>城東区!$R$25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城東区!$S$25:$T$25</c:f>
              <c:numCache>
                <c:formatCode>General</c:formatCode>
                <c:ptCount val="2"/>
                <c:pt idx="0">
                  <c:v>87386036</c:v>
                </c:pt>
                <c:pt idx="1">
                  <c:v>38688493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6FA-4F2B-B8BB-AB4E71A0B272}"/>
            </c:ext>
          </c:extLst>
        </c:ser>
        <c:ser>
          <c:idx val="20"/>
          <c:order val="20"/>
          <c:tx>
            <c:strRef>
              <c:f>城東区!$R$26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城東区!$S$26:$T$26</c:f>
              <c:numCache>
                <c:formatCode>General</c:formatCode>
                <c:ptCount val="2"/>
                <c:pt idx="0">
                  <c:v>621668763</c:v>
                </c:pt>
                <c:pt idx="1">
                  <c:v>147237004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6FA-4F2B-B8BB-AB4E71A0B272}"/>
            </c:ext>
          </c:extLst>
        </c:ser>
        <c:ser>
          <c:idx val="21"/>
          <c:order val="21"/>
          <c:tx>
            <c:strRef>
              <c:f>城東区!$R$27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城東区!$S$4:$T$5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城東区!$S$27:$T$27</c:f>
              <c:numCache>
                <c:formatCode>General</c:formatCode>
                <c:ptCount val="2"/>
                <c:pt idx="0">
                  <c:v>11788</c:v>
                </c:pt>
                <c:pt idx="1">
                  <c:v>732259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6FA-4F2B-B8BB-AB4E71A0B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阿倍野区!$R$6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阿倍野区!$S$6:$T$6</c:f>
              <c:numCache>
                <c:formatCode>General</c:formatCode>
                <c:ptCount val="2"/>
                <c:pt idx="0">
                  <c:v>121157211</c:v>
                </c:pt>
                <c:pt idx="1">
                  <c:v>118723276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3-49FD-B92A-FD3AFC4A2337}"/>
            </c:ext>
          </c:extLst>
        </c:ser>
        <c:ser>
          <c:idx val="1"/>
          <c:order val="1"/>
          <c:tx>
            <c:strRef>
              <c:f>阿倍野区!$R$7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0871C0C-015A-4099-B602-2E391B22F3C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阿倍野区!$S$7:$T$7</c:f>
              <c:numCache>
                <c:formatCode>General</c:formatCode>
                <c:ptCount val="2"/>
                <c:pt idx="0">
                  <c:v>801756983</c:v>
                </c:pt>
                <c:pt idx="1">
                  <c:v>831679331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E3-49FD-B92A-FD3AFC4A2337}"/>
            </c:ext>
          </c:extLst>
        </c:ser>
        <c:ser>
          <c:idx val="2"/>
          <c:order val="2"/>
          <c:tx>
            <c:strRef>
              <c:f>阿倍野区!$R$8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阿倍野区!$S$8:$T$8</c:f>
              <c:numCache>
                <c:formatCode>General</c:formatCode>
                <c:ptCount val="2"/>
                <c:pt idx="0">
                  <c:v>102425277</c:v>
                </c:pt>
                <c:pt idx="1">
                  <c:v>129391227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E3-49FD-B92A-FD3AFC4A2337}"/>
            </c:ext>
          </c:extLst>
        </c:ser>
        <c:ser>
          <c:idx val="3"/>
          <c:order val="3"/>
          <c:tx>
            <c:strRef>
              <c:f>阿倍野区!$R$9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阿倍野区!$S$9:$T$9</c:f>
              <c:numCache>
                <c:formatCode>General</c:formatCode>
                <c:ptCount val="2"/>
                <c:pt idx="0">
                  <c:v>141813494</c:v>
                </c:pt>
                <c:pt idx="1">
                  <c:v>771828735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E3-49FD-B92A-FD3AFC4A2337}"/>
            </c:ext>
          </c:extLst>
        </c:ser>
        <c:ser>
          <c:idx val="4"/>
          <c:order val="4"/>
          <c:tx>
            <c:strRef>
              <c:f>阿倍野区!$R$10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BD016DE-FB54-4787-86F3-204877EAAB4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阿倍野区!$S$10:$T$10</c:f>
              <c:numCache>
                <c:formatCode>General</c:formatCode>
                <c:ptCount val="2"/>
                <c:pt idx="0">
                  <c:v>236173730</c:v>
                </c:pt>
                <c:pt idx="1">
                  <c:v>81580159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E3-49FD-B92A-FD3AFC4A2337}"/>
            </c:ext>
          </c:extLst>
        </c:ser>
        <c:ser>
          <c:idx val="5"/>
          <c:order val="5"/>
          <c:tx>
            <c:strRef>
              <c:f>阿倍野区!$R$11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709060A-E86A-4E80-BB80-9E5E832DF8B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阿倍野区!$S$11:$T$11</c:f>
              <c:numCache>
                <c:formatCode>General</c:formatCode>
                <c:ptCount val="2"/>
                <c:pt idx="0">
                  <c:v>295850889</c:v>
                </c:pt>
                <c:pt idx="1">
                  <c:v>402578387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E3-49FD-B92A-FD3AFC4A2337}"/>
            </c:ext>
          </c:extLst>
        </c:ser>
        <c:ser>
          <c:idx val="6"/>
          <c:order val="6"/>
          <c:tx>
            <c:strRef>
              <c:f>阿倍野区!$R$12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阿倍野区!$S$12:$T$12</c:f>
              <c:numCache>
                <c:formatCode>General</c:formatCode>
                <c:ptCount val="2"/>
                <c:pt idx="0">
                  <c:v>65446748</c:v>
                </c:pt>
                <c:pt idx="1">
                  <c:v>531003979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E3-49FD-B92A-FD3AFC4A2337}"/>
            </c:ext>
          </c:extLst>
        </c:ser>
        <c:ser>
          <c:idx val="7"/>
          <c:order val="7"/>
          <c:tx>
            <c:strRef>
              <c:f>阿倍野区!$R$13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阿倍野区!$S$13:$T$13</c:f>
              <c:numCache>
                <c:formatCode>General</c:formatCode>
                <c:ptCount val="2"/>
                <c:pt idx="0">
                  <c:v>6922846</c:v>
                </c:pt>
                <c:pt idx="1">
                  <c:v>38804874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E3-49FD-B92A-FD3AFC4A2337}"/>
            </c:ext>
          </c:extLst>
        </c:ser>
        <c:ser>
          <c:idx val="8"/>
          <c:order val="8"/>
          <c:tx>
            <c:strRef>
              <c:f>阿倍野区!$R$14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629E1E7-0B77-4FF9-82A4-4435D2BA149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阿倍野区!$S$14:$T$14</c:f>
              <c:numCache>
                <c:formatCode>General</c:formatCode>
                <c:ptCount val="2"/>
                <c:pt idx="0">
                  <c:v>1336565864</c:v>
                </c:pt>
                <c:pt idx="1">
                  <c:v>1222671203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EE3-49FD-B92A-FD3AFC4A2337}"/>
            </c:ext>
          </c:extLst>
        </c:ser>
        <c:ser>
          <c:idx val="9"/>
          <c:order val="9"/>
          <c:tx>
            <c:strRef>
              <c:f>阿倍野区!$R$15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阿倍野区!$S$15:$T$15</c:f>
              <c:numCache>
                <c:formatCode>General</c:formatCode>
                <c:ptCount val="2"/>
                <c:pt idx="0">
                  <c:v>523088547</c:v>
                </c:pt>
                <c:pt idx="1">
                  <c:v>394261454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EE3-49FD-B92A-FD3AFC4A2337}"/>
            </c:ext>
          </c:extLst>
        </c:ser>
        <c:ser>
          <c:idx val="10"/>
          <c:order val="10"/>
          <c:tx>
            <c:strRef>
              <c:f>阿倍野区!$R$16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DEC1ED8-8175-4834-9B6B-F5814A38DB7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阿倍野区!$S$16:$T$16</c:f>
              <c:numCache>
                <c:formatCode>General</c:formatCode>
                <c:ptCount val="2"/>
                <c:pt idx="0">
                  <c:v>410780698</c:v>
                </c:pt>
                <c:pt idx="1">
                  <c:v>616245124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EE3-49FD-B92A-FD3AFC4A2337}"/>
            </c:ext>
          </c:extLst>
        </c:ser>
        <c:ser>
          <c:idx val="11"/>
          <c:order val="11"/>
          <c:tx>
            <c:strRef>
              <c:f>阿倍野区!$R$17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阿倍野区!$S$17:$T$17</c:f>
              <c:numCache>
                <c:formatCode>General</c:formatCode>
                <c:ptCount val="2"/>
                <c:pt idx="0">
                  <c:v>75226437</c:v>
                </c:pt>
                <c:pt idx="1">
                  <c:v>187263168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EE3-49FD-B92A-FD3AFC4A2337}"/>
            </c:ext>
          </c:extLst>
        </c:ser>
        <c:ser>
          <c:idx val="12"/>
          <c:order val="12"/>
          <c:tx>
            <c:strRef>
              <c:f>阿倍野区!$R$18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阿倍野区!$S$18:$T$18</c:f>
              <c:numCache>
                <c:formatCode>General</c:formatCode>
                <c:ptCount val="2"/>
                <c:pt idx="0">
                  <c:v>921308970</c:v>
                </c:pt>
                <c:pt idx="1">
                  <c:v>992675210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EE3-49FD-B92A-FD3AFC4A2337}"/>
            </c:ext>
          </c:extLst>
        </c:ser>
        <c:ser>
          <c:idx val="13"/>
          <c:order val="13"/>
          <c:tx>
            <c:strRef>
              <c:f>阿倍野区!$R$19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52CB92A-BB28-4A4A-A986-C98C6B51EA8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阿倍野区!$S$19:$T$19</c:f>
              <c:numCache>
                <c:formatCode>General</c:formatCode>
                <c:ptCount val="2"/>
                <c:pt idx="0">
                  <c:v>358357230</c:v>
                </c:pt>
                <c:pt idx="1">
                  <c:v>644628111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EE3-49FD-B92A-FD3AFC4A2337}"/>
            </c:ext>
          </c:extLst>
        </c:ser>
        <c:ser>
          <c:idx val="14"/>
          <c:order val="14"/>
          <c:tx>
            <c:strRef>
              <c:f>阿倍野区!$R$20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23086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EE3-49FD-B92A-FD3AFC4A2337}"/>
            </c:ext>
          </c:extLst>
        </c:ser>
        <c:ser>
          <c:idx val="15"/>
          <c:order val="15"/>
          <c:tx>
            <c:strRef>
              <c:f>阿倍野区!$R$21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阿倍野区!$S$21:$T$21</c:f>
              <c:numCache>
                <c:formatCode>General</c:formatCode>
                <c:ptCount val="2"/>
                <c:pt idx="0">
                  <c:v>3043</c:v>
                </c:pt>
                <c:pt idx="1">
                  <c:v>6850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EE3-49FD-B92A-FD3AFC4A2337}"/>
            </c:ext>
          </c:extLst>
        </c:ser>
        <c:ser>
          <c:idx val="16"/>
          <c:order val="16"/>
          <c:tx>
            <c:strRef>
              <c:f>阿倍野区!$R$22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阿倍野区!$S$22:$T$22</c:f>
              <c:numCache>
                <c:formatCode>General</c:formatCode>
                <c:ptCount val="2"/>
                <c:pt idx="0">
                  <c:v>6106596</c:v>
                </c:pt>
                <c:pt idx="1">
                  <c:v>1634725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EE3-49FD-B92A-FD3AFC4A2337}"/>
            </c:ext>
          </c:extLst>
        </c:ser>
        <c:ser>
          <c:idx val="17"/>
          <c:order val="17"/>
          <c:tx>
            <c:strRef>
              <c:f>阿倍野区!$R$23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阿倍野区!$S$23:$T$23</c:f>
              <c:numCache>
                <c:formatCode>General</c:formatCode>
                <c:ptCount val="2"/>
                <c:pt idx="0">
                  <c:v>138172624</c:v>
                </c:pt>
                <c:pt idx="1">
                  <c:v>144465713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EE3-49FD-B92A-FD3AFC4A2337}"/>
            </c:ext>
          </c:extLst>
        </c:ser>
        <c:ser>
          <c:idx val="18"/>
          <c:order val="18"/>
          <c:tx>
            <c:strRef>
              <c:f>阿倍野区!$R$24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EB2069D-0A25-4D60-947E-B0A5AE8DA39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CEE3-49FD-B92A-FD3AFC4A233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阿倍野区!$S$24:$T$24</c:f>
              <c:numCache>
                <c:formatCode>General</c:formatCode>
                <c:ptCount val="2"/>
                <c:pt idx="0">
                  <c:v>712978512</c:v>
                </c:pt>
                <c:pt idx="1">
                  <c:v>120836414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EE3-49FD-B92A-FD3AFC4A2337}"/>
            </c:ext>
          </c:extLst>
        </c:ser>
        <c:ser>
          <c:idx val="19"/>
          <c:order val="19"/>
          <c:tx>
            <c:strRef>
              <c:f>阿倍野区!$R$25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阿倍野区!$S$25:$T$25</c:f>
              <c:numCache>
                <c:formatCode>General</c:formatCode>
                <c:ptCount val="2"/>
                <c:pt idx="0">
                  <c:v>54550718</c:v>
                </c:pt>
                <c:pt idx="1">
                  <c:v>24877922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EE3-49FD-B92A-FD3AFC4A2337}"/>
            </c:ext>
          </c:extLst>
        </c:ser>
        <c:ser>
          <c:idx val="20"/>
          <c:order val="20"/>
          <c:tx>
            <c:strRef>
              <c:f>阿倍野区!$R$26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阿倍野区!$S$26:$T$26</c:f>
              <c:numCache>
                <c:formatCode>General</c:formatCode>
                <c:ptCount val="2"/>
                <c:pt idx="0">
                  <c:v>396781633</c:v>
                </c:pt>
                <c:pt idx="1">
                  <c:v>80264624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EE3-49FD-B92A-FD3AFC4A2337}"/>
            </c:ext>
          </c:extLst>
        </c:ser>
        <c:ser>
          <c:idx val="21"/>
          <c:order val="21"/>
          <c:tx>
            <c:strRef>
              <c:f>阿倍野区!$R$27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阿倍野区!$S$4:$T$5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阿倍野区!$S$27:$T$27</c:f>
              <c:numCache>
                <c:formatCode>General</c:formatCode>
                <c:ptCount val="2"/>
                <c:pt idx="0">
                  <c:v>110</c:v>
                </c:pt>
                <c:pt idx="1">
                  <c:v>611698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EE3-49FD-B92A-FD3AFC4A2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住吉区!$R$6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住吉区!$S$6:$T$6</c:f>
              <c:numCache>
                <c:formatCode>General</c:formatCode>
                <c:ptCount val="2"/>
                <c:pt idx="0">
                  <c:v>141641338</c:v>
                </c:pt>
                <c:pt idx="1">
                  <c:v>181607744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7-4B19-9241-6CE9E35C268E}"/>
            </c:ext>
          </c:extLst>
        </c:ser>
        <c:ser>
          <c:idx val="1"/>
          <c:order val="1"/>
          <c:tx>
            <c:strRef>
              <c:f>住吉区!$R$7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住吉区!$S$7:$T$7</c:f>
              <c:numCache>
                <c:formatCode>General</c:formatCode>
                <c:ptCount val="2"/>
                <c:pt idx="0">
                  <c:v>1060446050</c:v>
                </c:pt>
                <c:pt idx="1">
                  <c:v>1279157985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57-4B19-9241-6CE9E35C268E}"/>
            </c:ext>
          </c:extLst>
        </c:ser>
        <c:ser>
          <c:idx val="2"/>
          <c:order val="2"/>
          <c:tx>
            <c:strRef>
              <c:f>住吉区!$R$8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住吉区!$S$8:$T$8</c:f>
              <c:numCache>
                <c:formatCode>General</c:formatCode>
                <c:ptCount val="2"/>
                <c:pt idx="0">
                  <c:v>156956247</c:v>
                </c:pt>
                <c:pt idx="1">
                  <c:v>73682539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57-4B19-9241-6CE9E35C268E}"/>
            </c:ext>
          </c:extLst>
        </c:ser>
        <c:ser>
          <c:idx val="3"/>
          <c:order val="3"/>
          <c:tx>
            <c:strRef>
              <c:f>住吉区!$R$9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FCA042A-05B3-4546-89C4-F4799001493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住吉区!$S$9:$T$9</c:f>
              <c:numCache>
                <c:formatCode>General</c:formatCode>
                <c:ptCount val="2"/>
                <c:pt idx="0">
                  <c:v>213133004</c:v>
                </c:pt>
                <c:pt idx="1">
                  <c:v>1181455442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57-4B19-9241-6CE9E35C268E}"/>
            </c:ext>
          </c:extLst>
        </c:ser>
        <c:ser>
          <c:idx val="4"/>
          <c:order val="4"/>
          <c:tx>
            <c:strRef>
              <c:f>住吉区!$R$10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FE714B7-DB45-4620-BFE1-D2FEDEFD92D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住吉区!$S$10:$T$10</c:f>
              <c:numCache>
                <c:formatCode>General</c:formatCode>
                <c:ptCount val="2"/>
                <c:pt idx="0">
                  <c:v>385343433</c:v>
                </c:pt>
                <c:pt idx="1">
                  <c:v>131405942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57-4B19-9241-6CE9E35C268E}"/>
            </c:ext>
          </c:extLst>
        </c:ser>
        <c:ser>
          <c:idx val="5"/>
          <c:order val="5"/>
          <c:tx>
            <c:strRef>
              <c:f>住吉区!$R$11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76F03AD-7CB3-4B62-AAD1-D915BA5F3AB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住吉区!$S$11:$T$11</c:f>
              <c:numCache>
                <c:formatCode>General</c:formatCode>
                <c:ptCount val="2"/>
                <c:pt idx="0">
                  <c:v>534530648</c:v>
                </c:pt>
                <c:pt idx="1">
                  <c:v>585871993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57-4B19-9241-6CE9E35C268E}"/>
            </c:ext>
          </c:extLst>
        </c:ser>
        <c:ser>
          <c:idx val="6"/>
          <c:order val="6"/>
          <c:tx>
            <c:strRef>
              <c:f>住吉区!$R$12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住吉区!$S$12:$T$12</c:f>
              <c:numCache>
                <c:formatCode>General</c:formatCode>
                <c:ptCount val="2"/>
                <c:pt idx="0">
                  <c:v>85188296</c:v>
                </c:pt>
                <c:pt idx="1">
                  <c:v>643421093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57-4B19-9241-6CE9E35C268E}"/>
            </c:ext>
          </c:extLst>
        </c:ser>
        <c:ser>
          <c:idx val="7"/>
          <c:order val="7"/>
          <c:tx>
            <c:strRef>
              <c:f>住吉区!$R$13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住吉区!$S$13:$T$13</c:f>
              <c:numCache>
                <c:formatCode>General</c:formatCode>
                <c:ptCount val="2"/>
                <c:pt idx="0">
                  <c:v>8792557</c:v>
                </c:pt>
                <c:pt idx="1">
                  <c:v>60511218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57-4B19-9241-6CE9E35C268E}"/>
            </c:ext>
          </c:extLst>
        </c:ser>
        <c:ser>
          <c:idx val="8"/>
          <c:order val="8"/>
          <c:tx>
            <c:strRef>
              <c:f>住吉区!$R$14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住吉区!$S$14:$T$14</c:f>
              <c:numCache>
                <c:formatCode>General</c:formatCode>
                <c:ptCount val="2"/>
                <c:pt idx="0">
                  <c:v>2347788193</c:v>
                </c:pt>
                <c:pt idx="1">
                  <c:v>1749189743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57-4B19-9241-6CE9E35C268E}"/>
            </c:ext>
          </c:extLst>
        </c:ser>
        <c:ser>
          <c:idx val="9"/>
          <c:order val="9"/>
          <c:tx>
            <c:strRef>
              <c:f>住吉区!$R$15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98AC386-5FFF-4BD3-B1BF-CD44E3C94C4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住吉区!$S$15:$T$15</c:f>
              <c:numCache>
                <c:formatCode>General</c:formatCode>
                <c:ptCount val="2"/>
                <c:pt idx="0">
                  <c:v>796370251</c:v>
                </c:pt>
                <c:pt idx="1">
                  <c:v>543915185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357-4B19-9241-6CE9E35C268E}"/>
            </c:ext>
          </c:extLst>
        </c:ser>
        <c:ser>
          <c:idx val="10"/>
          <c:order val="10"/>
          <c:tx>
            <c:strRef>
              <c:f>住吉区!$R$16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2D14E6E-16A1-4E88-88C6-DAE5A4D13E52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住吉区!$S$16:$T$16</c:f>
              <c:numCache>
                <c:formatCode>General</c:formatCode>
                <c:ptCount val="2"/>
                <c:pt idx="0">
                  <c:v>620994876</c:v>
                </c:pt>
                <c:pt idx="1">
                  <c:v>948578609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357-4B19-9241-6CE9E35C268E}"/>
            </c:ext>
          </c:extLst>
        </c:ser>
        <c:ser>
          <c:idx val="11"/>
          <c:order val="11"/>
          <c:tx>
            <c:strRef>
              <c:f>住吉区!$R$17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住吉区!$S$17:$T$17</c:f>
              <c:numCache>
                <c:formatCode>General</c:formatCode>
                <c:ptCount val="2"/>
                <c:pt idx="0">
                  <c:v>99817493</c:v>
                </c:pt>
                <c:pt idx="1">
                  <c:v>230149396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357-4B19-9241-6CE9E35C268E}"/>
            </c:ext>
          </c:extLst>
        </c:ser>
        <c:ser>
          <c:idx val="12"/>
          <c:order val="12"/>
          <c:tx>
            <c:strRef>
              <c:f>住吉区!$R$18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A441A55-9924-4902-BA82-FBA93FCFAF2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住吉区!$S$18:$T$18</c:f>
              <c:numCache>
                <c:formatCode>General</c:formatCode>
                <c:ptCount val="2"/>
                <c:pt idx="0">
                  <c:v>1701925052</c:v>
                </c:pt>
                <c:pt idx="1">
                  <c:v>1361258870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357-4B19-9241-6CE9E35C268E}"/>
            </c:ext>
          </c:extLst>
        </c:ser>
        <c:ser>
          <c:idx val="13"/>
          <c:order val="13"/>
          <c:tx>
            <c:strRef>
              <c:f>住吉区!$R$19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住吉区!$S$19:$T$19</c:f>
              <c:numCache>
                <c:formatCode>General</c:formatCode>
                <c:ptCount val="2"/>
                <c:pt idx="0">
                  <c:v>538593455</c:v>
                </c:pt>
                <c:pt idx="1">
                  <c:v>970958554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357-4B19-9241-6CE9E35C268E}"/>
            </c:ext>
          </c:extLst>
        </c:ser>
        <c:ser>
          <c:idx val="14"/>
          <c:order val="14"/>
          <c:tx>
            <c:strRef>
              <c:f>住吉区!$R$20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18027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357-4B19-9241-6CE9E35C268E}"/>
            </c:ext>
          </c:extLst>
        </c:ser>
        <c:ser>
          <c:idx val="15"/>
          <c:order val="15"/>
          <c:tx>
            <c:strRef>
              <c:f>住吉区!$R$21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住吉区!$S$21:$T$21</c:f>
              <c:numCache>
                <c:formatCode>General</c:formatCode>
                <c:ptCount val="2"/>
                <c:pt idx="0">
                  <c:v>0</c:v>
                </c:pt>
                <c:pt idx="1">
                  <c:v>3465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357-4B19-9241-6CE9E35C268E}"/>
            </c:ext>
          </c:extLst>
        </c:ser>
        <c:ser>
          <c:idx val="16"/>
          <c:order val="16"/>
          <c:tx>
            <c:strRef>
              <c:f>住吉区!$R$22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住吉区!$S$22:$T$22</c:f>
              <c:numCache>
                <c:formatCode>General</c:formatCode>
                <c:ptCount val="2"/>
                <c:pt idx="0">
                  <c:v>6210862</c:v>
                </c:pt>
                <c:pt idx="1">
                  <c:v>2434407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357-4B19-9241-6CE9E35C268E}"/>
            </c:ext>
          </c:extLst>
        </c:ser>
        <c:ser>
          <c:idx val="17"/>
          <c:order val="17"/>
          <c:tx>
            <c:strRef>
              <c:f>住吉区!$R$23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住吉区!$S$23:$T$23</c:f>
              <c:numCache>
                <c:formatCode>General</c:formatCode>
                <c:ptCount val="2"/>
                <c:pt idx="0">
                  <c:v>196706779</c:v>
                </c:pt>
                <c:pt idx="1">
                  <c:v>213334791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357-4B19-9241-6CE9E35C268E}"/>
            </c:ext>
          </c:extLst>
        </c:ser>
        <c:ser>
          <c:idx val="18"/>
          <c:order val="18"/>
          <c:tx>
            <c:strRef>
              <c:f>住吉区!$R$24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519B833-3E4C-466C-A94D-5F36D1E366A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1357-4B19-9241-6CE9E35C268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住吉区!$S$24:$T$24</c:f>
              <c:numCache>
                <c:formatCode>General</c:formatCode>
                <c:ptCount val="2"/>
                <c:pt idx="0">
                  <c:v>1138765887</c:v>
                </c:pt>
                <c:pt idx="1">
                  <c:v>175439655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357-4B19-9241-6CE9E35C268E}"/>
            </c:ext>
          </c:extLst>
        </c:ser>
        <c:ser>
          <c:idx val="19"/>
          <c:order val="19"/>
          <c:tx>
            <c:strRef>
              <c:f>住吉区!$R$25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住吉区!$S$25:$T$25</c:f>
              <c:numCache>
                <c:formatCode>General</c:formatCode>
                <c:ptCount val="2"/>
                <c:pt idx="0">
                  <c:v>76485004</c:v>
                </c:pt>
                <c:pt idx="1">
                  <c:v>37400023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357-4B19-9241-6CE9E35C268E}"/>
            </c:ext>
          </c:extLst>
        </c:ser>
        <c:ser>
          <c:idx val="20"/>
          <c:order val="20"/>
          <c:tx>
            <c:strRef>
              <c:f>住吉区!$R$26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住吉区!$S$26:$T$26</c:f>
              <c:numCache>
                <c:formatCode>General</c:formatCode>
                <c:ptCount val="2"/>
                <c:pt idx="0">
                  <c:v>615673245</c:v>
                </c:pt>
                <c:pt idx="1">
                  <c:v>129044667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357-4B19-9241-6CE9E35C268E}"/>
            </c:ext>
          </c:extLst>
        </c:ser>
        <c:ser>
          <c:idx val="21"/>
          <c:order val="21"/>
          <c:tx>
            <c:strRef>
              <c:f>住吉区!$R$27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住吉区!$S$27:$T$27</c:f>
              <c:numCache>
                <c:formatCode>General</c:formatCode>
                <c:ptCount val="2"/>
                <c:pt idx="0">
                  <c:v>352030</c:v>
                </c:pt>
                <c:pt idx="1">
                  <c:v>1176992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357-4B19-9241-6CE9E35C2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東住吉区!$R$6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東住吉区!$S$6:$T$6</c:f>
              <c:numCache>
                <c:formatCode>General</c:formatCode>
                <c:ptCount val="2"/>
                <c:pt idx="0">
                  <c:v>152903999</c:v>
                </c:pt>
                <c:pt idx="1">
                  <c:v>167979551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7-4FB3-B966-542085F778AD}"/>
            </c:ext>
          </c:extLst>
        </c:ser>
        <c:ser>
          <c:idx val="1"/>
          <c:order val="1"/>
          <c:tx>
            <c:strRef>
              <c:f>東住吉区!$R$7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東住吉区!$S$7:$T$7</c:f>
              <c:numCache>
                <c:formatCode>General</c:formatCode>
                <c:ptCount val="2"/>
                <c:pt idx="0">
                  <c:v>952080634</c:v>
                </c:pt>
                <c:pt idx="1">
                  <c:v>992553070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77-4FB3-B966-542085F778AD}"/>
            </c:ext>
          </c:extLst>
        </c:ser>
        <c:ser>
          <c:idx val="2"/>
          <c:order val="2"/>
          <c:tx>
            <c:strRef>
              <c:f>東住吉区!$R$8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東住吉区!$S$8:$T$8</c:f>
              <c:numCache>
                <c:formatCode>General</c:formatCode>
                <c:ptCount val="2"/>
                <c:pt idx="0">
                  <c:v>172027493</c:v>
                </c:pt>
                <c:pt idx="1">
                  <c:v>73487696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77-4FB3-B966-542085F778AD}"/>
            </c:ext>
          </c:extLst>
        </c:ser>
        <c:ser>
          <c:idx val="3"/>
          <c:order val="3"/>
          <c:tx>
            <c:strRef>
              <c:f>東住吉区!$R$9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東住吉区!$S$9:$T$9</c:f>
              <c:numCache>
                <c:formatCode>General</c:formatCode>
                <c:ptCount val="2"/>
                <c:pt idx="0">
                  <c:v>158013404</c:v>
                </c:pt>
                <c:pt idx="1">
                  <c:v>1082412419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77-4FB3-B966-542085F778AD}"/>
            </c:ext>
          </c:extLst>
        </c:ser>
        <c:ser>
          <c:idx val="4"/>
          <c:order val="4"/>
          <c:tx>
            <c:strRef>
              <c:f>東住吉区!$R$10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10528694080438E-3"/>
                  <c:y val="2.0521896055142172E-3"/>
                </c:manualLayout>
              </c:layout>
              <c:tx>
                <c:rich>
                  <a:bodyPr/>
                  <a:lstStyle/>
                  <a:p>
                    <a:fld id="{FAE14F87-B047-4344-8457-19938245C91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東住吉区!$S$10:$T$10</c:f>
              <c:numCache>
                <c:formatCode>General</c:formatCode>
                <c:ptCount val="2"/>
                <c:pt idx="0">
                  <c:v>288008376</c:v>
                </c:pt>
                <c:pt idx="1">
                  <c:v>111290756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77-4FB3-B966-542085F778AD}"/>
            </c:ext>
          </c:extLst>
        </c:ser>
        <c:ser>
          <c:idx val="5"/>
          <c:order val="5"/>
          <c:tx>
            <c:strRef>
              <c:f>東住吉区!$R$11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7BDF35-20C5-439A-AD42-2B33DB7953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東住吉区!$S$11:$T$11</c:f>
              <c:numCache>
                <c:formatCode>General</c:formatCode>
                <c:ptCount val="2"/>
                <c:pt idx="0">
                  <c:v>459078204</c:v>
                </c:pt>
                <c:pt idx="1">
                  <c:v>521455902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D77-4FB3-B966-542085F778AD}"/>
            </c:ext>
          </c:extLst>
        </c:ser>
        <c:ser>
          <c:idx val="6"/>
          <c:order val="6"/>
          <c:tx>
            <c:strRef>
              <c:f>東住吉区!$R$12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東住吉区!$S$12:$T$12</c:f>
              <c:numCache>
                <c:formatCode>General</c:formatCode>
                <c:ptCount val="2"/>
                <c:pt idx="0">
                  <c:v>97926226</c:v>
                </c:pt>
                <c:pt idx="1">
                  <c:v>598924949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D77-4FB3-B966-542085F778AD}"/>
            </c:ext>
          </c:extLst>
        </c:ser>
        <c:ser>
          <c:idx val="7"/>
          <c:order val="7"/>
          <c:tx>
            <c:strRef>
              <c:f>東住吉区!$R$13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東住吉区!$S$13:$T$13</c:f>
              <c:numCache>
                <c:formatCode>General</c:formatCode>
                <c:ptCount val="2"/>
                <c:pt idx="0">
                  <c:v>3785667</c:v>
                </c:pt>
                <c:pt idx="1">
                  <c:v>52542061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D77-4FB3-B966-542085F778AD}"/>
            </c:ext>
          </c:extLst>
        </c:ser>
        <c:ser>
          <c:idx val="8"/>
          <c:order val="8"/>
          <c:tx>
            <c:strRef>
              <c:f>東住吉区!$R$14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東住吉区!$S$14:$T$14</c:f>
              <c:numCache>
                <c:formatCode>General</c:formatCode>
                <c:ptCount val="2"/>
                <c:pt idx="0">
                  <c:v>1993417170</c:v>
                </c:pt>
                <c:pt idx="1">
                  <c:v>1569261474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D77-4FB3-B966-542085F778AD}"/>
            </c:ext>
          </c:extLst>
        </c:ser>
        <c:ser>
          <c:idx val="9"/>
          <c:order val="9"/>
          <c:tx>
            <c:strRef>
              <c:f>東住吉区!$R$15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東住吉区!$S$15:$T$15</c:f>
              <c:numCache>
                <c:formatCode>General</c:formatCode>
                <c:ptCount val="2"/>
                <c:pt idx="0">
                  <c:v>783050630</c:v>
                </c:pt>
                <c:pt idx="1">
                  <c:v>511290158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D77-4FB3-B966-542085F778AD}"/>
            </c:ext>
          </c:extLst>
        </c:ser>
        <c:ser>
          <c:idx val="10"/>
          <c:order val="10"/>
          <c:tx>
            <c:strRef>
              <c:f>東住吉区!$R$16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453C9BC-4CF6-4F34-9E3E-78D38C11562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東住吉区!$S$16:$T$16</c:f>
              <c:numCache>
                <c:formatCode>General</c:formatCode>
                <c:ptCount val="2"/>
                <c:pt idx="0">
                  <c:v>541796390</c:v>
                </c:pt>
                <c:pt idx="1">
                  <c:v>810097938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D77-4FB3-B966-542085F778AD}"/>
            </c:ext>
          </c:extLst>
        </c:ser>
        <c:ser>
          <c:idx val="11"/>
          <c:order val="11"/>
          <c:tx>
            <c:strRef>
              <c:f>東住吉区!$R$17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東住吉区!$S$17:$T$17</c:f>
              <c:numCache>
                <c:formatCode>General</c:formatCode>
                <c:ptCount val="2"/>
                <c:pt idx="0">
                  <c:v>90028553</c:v>
                </c:pt>
                <c:pt idx="1">
                  <c:v>219259858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D77-4FB3-B966-542085F778AD}"/>
            </c:ext>
          </c:extLst>
        </c:ser>
        <c:ser>
          <c:idx val="12"/>
          <c:order val="12"/>
          <c:tx>
            <c:strRef>
              <c:f>東住吉区!$R$18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CCBDA1A-1EA5-4D87-AE2B-E6C61521C69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東住吉区!$S$18:$T$18</c:f>
              <c:numCache>
                <c:formatCode>General</c:formatCode>
                <c:ptCount val="2"/>
                <c:pt idx="0">
                  <c:v>1247514237</c:v>
                </c:pt>
                <c:pt idx="1">
                  <c:v>1338562971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D77-4FB3-B966-542085F778AD}"/>
            </c:ext>
          </c:extLst>
        </c:ser>
        <c:ser>
          <c:idx val="13"/>
          <c:order val="13"/>
          <c:tx>
            <c:strRef>
              <c:f>東住吉区!$R$19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東住吉区!$S$19:$T$19</c:f>
              <c:numCache>
                <c:formatCode>General</c:formatCode>
                <c:ptCount val="2"/>
                <c:pt idx="0">
                  <c:v>446885920</c:v>
                </c:pt>
                <c:pt idx="1">
                  <c:v>976181800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D77-4FB3-B966-542085F778AD}"/>
            </c:ext>
          </c:extLst>
        </c:ser>
        <c:ser>
          <c:idx val="14"/>
          <c:order val="14"/>
          <c:tx>
            <c:strRef>
              <c:f>東住吉区!$R$20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東住吉区!$S$20:$T$20</c:f>
              <c:numCache>
                <c:formatCode>General</c:formatCode>
                <c:ptCount val="2"/>
                <c:pt idx="0">
                  <c:v>0</c:v>
                </c:pt>
                <c:pt idx="1">
                  <c:v>37591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D77-4FB3-B966-542085F778AD}"/>
            </c:ext>
          </c:extLst>
        </c:ser>
        <c:ser>
          <c:idx val="15"/>
          <c:order val="15"/>
          <c:tx>
            <c:strRef>
              <c:f>東住吉区!$R$21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D77-4FB3-B966-542085F778AD}"/>
            </c:ext>
          </c:extLst>
        </c:ser>
        <c:ser>
          <c:idx val="16"/>
          <c:order val="16"/>
          <c:tx>
            <c:strRef>
              <c:f>東住吉区!$R$22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東住吉区!$S$22:$T$22</c:f>
              <c:numCache>
                <c:formatCode>General</c:formatCode>
                <c:ptCount val="2"/>
                <c:pt idx="0">
                  <c:v>3848664</c:v>
                </c:pt>
                <c:pt idx="1">
                  <c:v>3163975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D77-4FB3-B966-542085F778AD}"/>
            </c:ext>
          </c:extLst>
        </c:ser>
        <c:ser>
          <c:idx val="17"/>
          <c:order val="17"/>
          <c:tx>
            <c:strRef>
              <c:f>東住吉区!$R$23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東住吉区!$S$23:$T$23</c:f>
              <c:numCache>
                <c:formatCode>General</c:formatCode>
                <c:ptCount val="2"/>
                <c:pt idx="0">
                  <c:v>167186676</c:v>
                </c:pt>
                <c:pt idx="1">
                  <c:v>188985106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D77-4FB3-B966-542085F778AD}"/>
            </c:ext>
          </c:extLst>
        </c:ser>
        <c:ser>
          <c:idx val="18"/>
          <c:order val="18"/>
          <c:tx>
            <c:strRef>
              <c:f>東住吉区!$R$24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35DF9BC-42CF-4E2B-B420-94C1300AFCF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FD77-4FB3-B966-542085F77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東住吉区!$S$24:$T$24</c:f>
              <c:numCache>
                <c:formatCode>General</c:formatCode>
                <c:ptCount val="2"/>
                <c:pt idx="0">
                  <c:v>953115388</c:v>
                </c:pt>
                <c:pt idx="1">
                  <c:v>176038704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D77-4FB3-B966-542085F778AD}"/>
            </c:ext>
          </c:extLst>
        </c:ser>
        <c:ser>
          <c:idx val="19"/>
          <c:order val="19"/>
          <c:tx>
            <c:strRef>
              <c:f>東住吉区!$R$25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東住吉区!$S$25:$T$25</c:f>
              <c:numCache>
                <c:formatCode>General</c:formatCode>
                <c:ptCount val="2"/>
                <c:pt idx="0">
                  <c:v>63816605</c:v>
                </c:pt>
                <c:pt idx="1">
                  <c:v>30981861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D77-4FB3-B966-542085F778AD}"/>
            </c:ext>
          </c:extLst>
        </c:ser>
        <c:ser>
          <c:idx val="20"/>
          <c:order val="20"/>
          <c:tx>
            <c:strRef>
              <c:f>東住吉区!$R$26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東住吉区!$S$26:$T$26</c:f>
              <c:numCache>
                <c:formatCode>General</c:formatCode>
                <c:ptCount val="2"/>
                <c:pt idx="0">
                  <c:v>541046163</c:v>
                </c:pt>
                <c:pt idx="1">
                  <c:v>108302086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D77-4FB3-B966-542085F778AD}"/>
            </c:ext>
          </c:extLst>
        </c:ser>
        <c:ser>
          <c:idx val="21"/>
          <c:order val="21"/>
          <c:tx>
            <c:strRef>
              <c:f>東住吉区!$R$27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東住吉区!$S$4:$T$5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東住吉区!$S$27:$T$27</c:f>
              <c:numCache>
                <c:formatCode>General</c:formatCode>
                <c:ptCount val="2"/>
                <c:pt idx="0">
                  <c:v>38771</c:v>
                </c:pt>
                <c:pt idx="1">
                  <c:v>1446640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D77-4FB3-B966-542085F77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大阪市!$S$6:$T$6</c:f>
              <c:numCache>
                <c:formatCode>General</c:formatCode>
                <c:ptCount val="2"/>
                <c:pt idx="0">
                  <c:v>2802755088</c:v>
                </c:pt>
                <c:pt idx="1">
                  <c:v>2795141661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0-4117-A8A1-98D8B3C65532}"/>
            </c:ext>
          </c:extLst>
        </c:ser>
        <c:ser>
          <c:idx val="1"/>
          <c:order val="1"/>
          <c:tx>
            <c:strRef>
              <c:f>大阪市!$R$7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大阪市!$S$7:$T$7</c:f>
              <c:numCache>
                <c:formatCode>General</c:formatCode>
                <c:ptCount val="2"/>
                <c:pt idx="0">
                  <c:v>18411540719</c:v>
                </c:pt>
                <c:pt idx="1">
                  <c:v>18339647615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80-4117-A8A1-98D8B3C65532}"/>
            </c:ext>
          </c:extLst>
        </c:ser>
        <c:ser>
          <c:idx val="2"/>
          <c:order val="2"/>
          <c:tx>
            <c:strRef>
              <c:f>大阪市!$R$8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大阪市!$S$8:$T$8</c:f>
              <c:numCache>
                <c:formatCode>General</c:formatCode>
                <c:ptCount val="2"/>
                <c:pt idx="0">
                  <c:v>2968730721</c:v>
                </c:pt>
                <c:pt idx="1">
                  <c:v>1310644706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80-4117-A8A1-98D8B3C65532}"/>
            </c:ext>
          </c:extLst>
        </c:ser>
        <c:ser>
          <c:idx val="3"/>
          <c:order val="3"/>
          <c:tx>
            <c:strRef>
              <c:f>大阪市!$R$9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大阪市!$S$9:$T$9</c:f>
              <c:numCache>
                <c:formatCode>General</c:formatCode>
                <c:ptCount val="2"/>
                <c:pt idx="0">
                  <c:v>3525878930</c:v>
                </c:pt>
                <c:pt idx="1">
                  <c:v>18826799244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80-4117-A8A1-98D8B3C65532}"/>
            </c:ext>
          </c:extLst>
        </c:ser>
        <c:ser>
          <c:idx val="4"/>
          <c:order val="4"/>
          <c:tx>
            <c:strRef>
              <c:f>大阪市!$R$10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8.4260807760046681E-17"/>
                  <c:y val="2.075598189032408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5A-4861-9081-0C089F6DDDA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大阪市!$S$10:$T$10</c:f>
              <c:numCache>
                <c:formatCode>General</c:formatCode>
                <c:ptCount val="2"/>
                <c:pt idx="0">
                  <c:v>4768527147</c:v>
                </c:pt>
                <c:pt idx="1">
                  <c:v>2125182785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80-4117-A8A1-98D8B3C65532}"/>
            </c:ext>
          </c:extLst>
        </c:ser>
        <c:ser>
          <c:idx val="5"/>
          <c:order val="5"/>
          <c:tx>
            <c:strRef>
              <c:f>大阪市!$R$11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大阪市!$S$11:$T$11</c:f>
              <c:numCache>
                <c:formatCode>General</c:formatCode>
                <c:ptCount val="2"/>
                <c:pt idx="0">
                  <c:v>7580039256</c:v>
                </c:pt>
                <c:pt idx="1">
                  <c:v>9018860921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80-4117-A8A1-98D8B3C65532}"/>
            </c:ext>
          </c:extLst>
        </c:ser>
        <c:ser>
          <c:idx val="6"/>
          <c:order val="6"/>
          <c:tx>
            <c:strRef>
              <c:f>大阪市!$R$12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大阪市!$S$12:$T$12</c:f>
              <c:numCache>
                <c:formatCode>General</c:formatCode>
                <c:ptCount val="2"/>
                <c:pt idx="0">
                  <c:v>2148540840</c:v>
                </c:pt>
                <c:pt idx="1">
                  <c:v>10221549152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80-4117-A8A1-98D8B3C65532}"/>
            </c:ext>
          </c:extLst>
        </c:ser>
        <c:ser>
          <c:idx val="7"/>
          <c:order val="7"/>
          <c:tx>
            <c:strRef>
              <c:f>大阪市!$R$13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大阪市!$S$13:$T$13</c:f>
              <c:numCache>
                <c:formatCode>General</c:formatCode>
                <c:ptCount val="2"/>
                <c:pt idx="0">
                  <c:v>210814106</c:v>
                </c:pt>
                <c:pt idx="1">
                  <c:v>857776194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880-4117-A8A1-98D8B3C65532}"/>
            </c:ext>
          </c:extLst>
        </c:ser>
        <c:ser>
          <c:idx val="8"/>
          <c:order val="8"/>
          <c:tx>
            <c:strRef>
              <c:f>大阪市!$R$14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大阪市!$S$14:$T$14</c:f>
              <c:numCache>
                <c:formatCode>General</c:formatCode>
                <c:ptCount val="2"/>
                <c:pt idx="0">
                  <c:v>35795930793</c:v>
                </c:pt>
                <c:pt idx="1">
                  <c:v>26478117605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880-4117-A8A1-98D8B3C65532}"/>
            </c:ext>
          </c:extLst>
        </c:ser>
        <c:ser>
          <c:idx val="9"/>
          <c:order val="9"/>
          <c:tx>
            <c:strRef>
              <c:f>大阪市!$R$15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大阪市!$S$15:$T$15</c:f>
              <c:numCache>
                <c:formatCode>General</c:formatCode>
                <c:ptCount val="2"/>
                <c:pt idx="0">
                  <c:v>13270931073</c:v>
                </c:pt>
                <c:pt idx="1">
                  <c:v>8263313707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880-4117-A8A1-98D8B3C65532}"/>
            </c:ext>
          </c:extLst>
        </c:ser>
        <c:ser>
          <c:idx val="10"/>
          <c:order val="10"/>
          <c:tx>
            <c:strRef>
              <c:f>大阪市!$R$16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大阪市!$S$16:$T$16</c:f>
              <c:numCache>
                <c:formatCode>General</c:formatCode>
                <c:ptCount val="2"/>
                <c:pt idx="0">
                  <c:v>10268685972</c:v>
                </c:pt>
                <c:pt idx="1">
                  <c:v>13735000848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880-4117-A8A1-98D8B3C65532}"/>
            </c:ext>
          </c:extLst>
        </c:ser>
        <c:ser>
          <c:idx val="11"/>
          <c:order val="11"/>
          <c:tx>
            <c:strRef>
              <c:f>大阪市!$R$17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大阪市!$S$17:$T$17</c:f>
              <c:numCache>
                <c:formatCode>General</c:formatCode>
                <c:ptCount val="2"/>
                <c:pt idx="0">
                  <c:v>2005893367</c:v>
                </c:pt>
                <c:pt idx="1">
                  <c:v>3686752550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880-4117-A8A1-98D8B3C65532}"/>
            </c:ext>
          </c:extLst>
        </c:ser>
        <c:ser>
          <c:idx val="12"/>
          <c:order val="12"/>
          <c:tx>
            <c:strRef>
              <c:f>大阪市!$R$18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6871454-EF14-4009-AD4F-B4EBFF61EDB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大阪市!$S$18:$T$18</c:f>
              <c:numCache>
                <c:formatCode>General</c:formatCode>
                <c:ptCount val="2"/>
                <c:pt idx="0">
                  <c:v>23648780418</c:v>
                </c:pt>
                <c:pt idx="1">
                  <c:v>21541732585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880-4117-A8A1-98D8B3C65532}"/>
            </c:ext>
          </c:extLst>
        </c:ser>
        <c:ser>
          <c:idx val="13"/>
          <c:order val="13"/>
          <c:tx>
            <c:strRef>
              <c:f>大阪市!$R$19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EA28A00-3F27-4AA2-AE20-638570975DC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大阪市!$S$19:$T$19</c:f>
              <c:numCache>
                <c:formatCode>General</c:formatCode>
                <c:ptCount val="2"/>
                <c:pt idx="0">
                  <c:v>8091888736</c:v>
                </c:pt>
                <c:pt idx="1">
                  <c:v>16646986926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880-4117-A8A1-98D8B3C65532}"/>
            </c:ext>
          </c:extLst>
        </c:ser>
        <c:ser>
          <c:idx val="14"/>
          <c:order val="14"/>
          <c:tx>
            <c:strRef>
              <c:f>大阪市!$R$20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大阪市!$S$20:$T$20</c:f>
              <c:numCache>
                <c:formatCode>General</c:formatCode>
                <c:ptCount val="2"/>
                <c:pt idx="0">
                  <c:v>615155</c:v>
                </c:pt>
                <c:pt idx="1">
                  <c:v>669346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880-4117-A8A1-98D8B3C65532}"/>
            </c:ext>
          </c:extLst>
        </c:ser>
        <c:ser>
          <c:idx val="15"/>
          <c:order val="15"/>
          <c:tx>
            <c:strRef>
              <c:f>大阪市!$R$21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大阪市!$S$21:$T$21</c:f>
              <c:numCache>
                <c:formatCode>General</c:formatCode>
                <c:ptCount val="2"/>
                <c:pt idx="0">
                  <c:v>52410</c:v>
                </c:pt>
                <c:pt idx="1">
                  <c:v>123475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880-4117-A8A1-98D8B3C65532}"/>
            </c:ext>
          </c:extLst>
        </c:ser>
        <c:ser>
          <c:idx val="16"/>
          <c:order val="16"/>
          <c:tx>
            <c:strRef>
              <c:f>大阪市!$R$22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大阪市!$S$22:$T$22</c:f>
              <c:numCache>
                <c:formatCode>General</c:formatCode>
                <c:ptCount val="2"/>
                <c:pt idx="0">
                  <c:v>73107159</c:v>
                </c:pt>
                <c:pt idx="1">
                  <c:v>56366127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880-4117-A8A1-98D8B3C65532}"/>
            </c:ext>
          </c:extLst>
        </c:ser>
        <c:ser>
          <c:idx val="17"/>
          <c:order val="17"/>
          <c:tx>
            <c:strRef>
              <c:f>大阪市!$R$23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大阪市!$S$23:$T$23</c:f>
              <c:numCache>
                <c:formatCode>General</c:formatCode>
                <c:ptCount val="2"/>
                <c:pt idx="0">
                  <c:v>3450887823</c:v>
                </c:pt>
                <c:pt idx="1">
                  <c:v>3067892749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880-4117-A8A1-98D8B3C65532}"/>
            </c:ext>
          </c:extLst>
        </c:ser>
        <c:ser>
          <c:idx val="18"/>
          <c:order val="18"/>
          <c:tx>
            <c:strRef>
              <c:f>大阪市!$R$24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80-4117-A8A1-98D8B3C65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大阪市!$S$24:$T$24</c:f>
              <c:numCache>
                <c:formatCode>General</c:formatCode>
                <c:ptCount val="2"/>
                <c:pt idx="0">
                  <c:v>17666845954</c:v>
                </c:pt>
                <c:pt idx="1">
                  <c:v>2608907561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880-4117-A8A1-98D8B3C65532}"/>
            </c:ext>
          </c:extLst>
        </c:ser>
        <c:ser>
          <c:idx val="19"/>
          <c:order val="19"/>
          <c:tx>
            <c:strRef>
              <c:f>大阪市!$R$25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大阪市!$S$25:$T$25</c:f>
              <c:numCache>
                <c:formatCode>General</c:formatCode>
                <c:ptCount val="2"/>
                <c:pt idx="0">
                  <c:v>1236172874</c:v>
                </c:pt>
                <c:pt idx="1">
                  <c:v>571810917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880-4117-A8A1-98D8B3C65532}"/>
            </c:ext>
          </c:extLst>
        </c:ser>
        <c:ser>
          <c:idx val="20"/>
          <c:order val="20"/>
          <c:tx>
            <c:strRef>
              <c:f>大阪市!$R$26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大阪市!$S$26:$T$26</c:f>
              <c:numCache>
                <c:formatCode>General</c:formatCode>
                <c:ptCount val="2"/>
                <c:pt idx="0">
                  <c:v>9706720701</c:v>
                </c:pt>
                <c:pt idx="1">
                  <c:v>1972122033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880-4117-A8A1-98D8B3C65532}"/>
            </c:ext>
          </c:extLst>
        </c:ser>
        <c:ser>
          <c:idx val="21"/>
          <c:order val="21"/>
          <c:tx>
            <c:strRef>
              <c:f>大阪市!$R$27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大阪市!$S$27:$T$27</c:f>
              <c:numCache>
                <c:formatCode>General</c:formatCode>
                <c:ptCount val="2"/>
                <c:pt idx="0">
                  <c:v>2516578</c:v>
                </c:pt>
                <c:pt idx="1">
                  <c:v>20942083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880-4117-A8A1-98D8B3C65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西成区!$R$6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西成区!$S$6:$T$6</c:f>
              <c:numCache>
                <c:formatCode>General</c:formatCode>
                <c:ptCount val="2"/>
                <c:pt idx="0">
                  <c:v>126350441</c:v>
                </c:pt>
                <c:pt idx="1">
                  <c:v>118329052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FD-4DBE-8FAC-97C10A70CFFC}"/>
            </c:ext>
          </c:extLst>
        </c:ser>
        <c:ser>
          <c:idx val="1"/>
          <c:order val="1"/>
          <c:tx>
            <c:strRef>
              <c:f>西成区!$R$7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西成区!$S$7:$T$7</c:f>
              <c:numCache>
                <c:formatCode>General</c:formatCode>
                <c:ptCount val="2"/>
                <c:pt idx="0">
                  <c:v>761420032</c:v>
                </c:pt>
                <c:pt idx="1">
                  <c:v>618483428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FD-4DBE-8FAC-97C10A70CFFC}"/>
            </c:ext>
          </c:extLst>
        </c:ser>
        <c:ser>
          <c:idx val="2"/>
          <c:order val="2"/>
          <c:tx>
            <c:strRef>
              <c:f>西成区!$R$8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西成区!$S$8:$T$8</c:f>
              <c:numCache>
                <c:formatCode>General</c:formatCode>
                <c:ptCount val="2"/>
                <c:pt idx="0">
                  <c:v>131104080</c:v>
                </c:pt>
                <c:pt idx="1">
                  <c:v>56926814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FD-4DBE-8FAC-97C10A70CFFC}"/>
            </c:ext>
          </c:extLst>
        </c:ser>
        <c:ser>
          <c:idx val="3"/>
          <c:order val="3"/>
          <c:tx>
            <c:strRef>
              <c:f>西成区!$R$9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3877D28-A982-4622-A1D0-34EE50BAD2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西成区!$S$9:$T$9</c:f>
              <c:numCache>
                <c:formatCode>General</c:formatCode>
                <c:ptCount val="2"/>
                <c:pt idx="0">
                  <c:v>190179276</c:v>
                </c:pt>
                <c:pt idx="1">
                  <c:v>662626640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FD-4DBE-8FAC-97C10A70CFFC}"/>
            </c:ext>
          </c:extLst>
        </c:ser>
        <c:ser>
          <c:idx val="4"/>
          <c:order val="4"/>
          <c:tx>
            <c:strRef>
              <c:f>西成区!$R$10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7781045701986E-3"/>
                  <c:y val="2.056465024063879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00-4075-BD5A-F469B15AFB5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西成区!$S$10:$T$10</c:f>
              <c:numCache>
                <c:formatCode>General</c:formatCode>
                <c:ptCount val="2"/>
                <c:pt idx="0">
                  <c:v>208994296</c:v>
                </c:pt>
                <c:pt idx="1">
                  <c:v>78066559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FD-4DBE-8FAC-97C10A70CFFC}"/>
            </c:ext>
          </c:extLst>
        </c:ser>
        <c:ser>
          <c:idx val="5"/>
          <c:order val="5"/>
          <c:tx>
            <c:strRef>
              <c:f>西成区!$R$11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0941640-5793-472C-9474-E1F1FDEBA1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西成区!$S$11:$T$11</c:f>
              <c:numCache>
                <c:formatCode>General</c:formatCode>
                <c:ptCount val="2"/>
                <c:pt idx="0">
                  <c:v>308163851</c:v>
                </c:pt>
                <c:pt idx="1">
                  <c:v>307126537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FD-4DBE-8FAC-97C10A70CFFC}"/>
            </c:ext>
          </c:extLst>
        </c:ser>
        <c:ser>
          <c:idx val="6"/>
          <c:order val="6"/>
          <c:tx>
            <c:strRef>
              <c:f>西成区!$R$12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西成区!$S$12:$T$12</c:f>
              <c:numCache>
                <c:formatCode>General</c:formatCode>
                <c:ptCount val="2"/>
                <c:pt idx="0">
                  <c:v>52116293</c:v>
                </c:pt>
                <c:pt idx="1">
                  <c:v>399178812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FD-4DBE-8FAC-97C10A70CFFC}"/>
            </c:ext>
          </c:extLst>
        </c:ser>
        <c:ser>
          <c:idx val="7"/>
          <c:order val="7"/>
          <c:tx>
            <c:strRef>
              <c:f>西成区!$R$13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西成区!$S$13:$T$13</c:f>
              <c:numCache>
                <c:formatCode>General</c:formatCode>
                <c:ptCount val="2"/>
                <c:pt idx="0">
                  <c:v>4597758</c:v>
                </c:pt>
                <c:pt idx="1">
                  <c:v>34210978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FFD-4DBE-8FAC-97C10A70CFFC}"/>
            </c:ext>
          </c:extLst>
        </c:ser>
        <c:ser>
          <c:idx val="8"/>
          <c:order val="8"/>
          <c:tx>
            <c:strRef>
              <c:f>西成区!$R$14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西成区!$S$14:$T$14</c:f>
              <c:numCache>
                <c:formatCode>General</c:formatCode>
                <c:ptCount val="2"/>
                <c:pt idx="0">
                  <c:v>1376799008</c:v>
                </c:pt>
                <c:pt idx="1">
                  <c:v>1000293321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FFD-4DBE-8FAC-97C10A70CFFC}"/>
            </c:ext>
          </c:extLst>
        </c:ser>
        <c:ser>
          <c:idx val="9"/>
          <c:order val="9"/>
          <c:tx>
            <c:strRef>
              <c:f>西成区!$R$15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6619542-719C-4FDC-B46B-8C15D943F32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西成区!$S$15:$T$15</c:f>
              <c:numCache>
                <c:formatCode>General</c:formatCode>
                <c:ptCount val="2"/>
                <c:pt idx="0">
                  <c:v>543157521</c:v>
                </c:pt>
                <c:pt idx="1">
                  <c:v>329825258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FFD-4DBE-8FAC-97C10A70CFFC}"/>
            </c:ext>
          </c:extLst>
        </c:ser>
        <c:ser>
          <c:idx val="10"/>
          <c:order val="10"/>
          <c:tx>
            <c:strRef>
              <c:f>西成区!$R$16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CDEBA7D-3C97-4788-B536-95240DFB966B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西成区!$S$16:$T$16</c:f>
              <c:numCache>
                <c:formatCode>General</c:formatCode>
                <c:ptCount val="2"/>
                <c:pt idx="0">
                  <c:v>472292171</c:v>
                </c:pt>
                <c:pt idx="1">
                  <c:v>513108935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FFD-4DBE-8FAC-97C10A70CFFC}"/>
            </c:ext>
          </c:extLst>
        </c:ser>
        <c:ser>
          <c:idx val="11"/>
          <c:order val="11"/>
          <c:tx>
            <c:strRef>
              <c:f>西成区!$R$17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西成区!$S$17:$T$17</c:f>
              <c:numCache>
                <c:formatCode>General</c:formatCode>
                <c:ptCount val="2"/>
                <c:pt idx="0">
                  <c:v>78752128</c:v>
                </c:pt>
                <c:pt idx="1">
                  <c:v>138133148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FFD-4DBE-8FAC-97C10A70CFFC}"/>
            </c:ext>
          </c:extLst>
        </c:ser>
        <c:ser>
          <c:idx val="12"/>
          <c:order val="12"/>
          <c:tx>
            <c:strRef>
              <c:f>西成区!$R$18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83D9124-BCDB-4A4D-8143-FFB486E81E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西成区!$S$18:$T$18</c:f>
              <c:numCache>
                <c:formatCode>General</c:formatCode>
                <c:ptCount val="2"/>
                <c:pt idx="0">
                  <c:v>919937737</c:v>
                </c:pt>
                <c:pt idx="1">
                  <c:v>766379133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FFD-4DBE-8FAC-97C10A70CFFC}"/>
            </c:ext>
          </c:extLst>
        </c:ser>
        <c:ser>
          <c:idx val="13"/>
          <c:order val="13"/>
          <c:tx>
            <c:strRef>
              <c:f>西成区!$R$19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DC1C0D9-3930-4479-964F-01465E0E256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西成区!$S$19:$T$19</c:f>
              <c:numCache>
                <c:formatCode>General</c:formatCode>
                <c:ptCount val="2"/>
                <c:pt idx="0">
                  <c:v>340171163</c:v>
                </c:pt>
                <c:pt idx="1">
                  <c:v>656609940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FFD-4DBE-8FAC-97C10A70CFFC}"/>
            </c:ext>
          </c:extLst>
        </c:ser>
        <c:ser>
          <c:idx val="14"/>
          <c:order val="14"/>
          <c:tx>
            <c:strRef>
              <c:f>西成区!$R$20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西成区!$S$20:$T$20</c:f>
              <c:numCache>
                <c:formatCode>General</c:formatCode>
                <c:ptCount val="2"/>
                <c:pt idx="0">
                  <c:v>0</c:v>
                </c:pt>
                <c:pt idx="1">
                  <c:v>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FFD-4DBE-8FAC-97C10A70CFFC}"/>
            </c:ext>
          </c:extLst>
        </c:ser>
        <c:ser>
          <c:idx val="15"/>
          <c:order val="15"/>
          <c:tx>
            <c:strRef>
              <c:f>西成区!$R$21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16245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FFD-4DBE-8FAC-97C10A70CFFC}"/>
            </c:ext>
          </c:extLst>
        </c:ser>
        <c:ser>
          <c:idx val="16"/>
          <c:order val="16"/>
          <c:tx>
            <c:strRef>
              <c:f>西成区!$R$22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西成区!$S$22:$T$22</c:f>
              <c:numCache>
                <c:formatCode>General</c:formatCode>
                <c:ptCount val="2"/>
                <c:pt idx="0">
                  <c:v>3576734</c:v>
                </c:pt>
                <c:pt idx="1">
                  <c:v>1288799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FFD-4DBE-8FAC-97C10A70CFFC}"/>
            </c:ext>
          </c:extLst>
        </c:ser>
        <c:ser>
          <c:idx val="17"/>
          <c:order val="17"/>
          <c:tx>
            <c:strRef>
              <c:f>西成区!$R$23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西成区!$S$23:$T$23</c:f>
              <c:numCache>
                <c:formatCode>General</c:formatCode>
                <c:ptCount val="2"/>
                <c:pt idx="0">
                  <c:v>148190677</c:v>
                </c:pt>
                <c:pt idx="1">
                  <c:v>122893078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FFD-4DBE-8FAC-97C10A70CFFC}"/>
            </c:ext>
          </c:extLst>
        </c:ser>
        <c:ser>
          <c:idx val="18"/>
          <c:order val="18"/>
          <c:tx>
            <c:strRef>
              <c:f>西成区!$R$24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E8C6660-A433-4AE4-867B-17B5C25CE42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FFFD-4DBE-8FAC-97C10A70C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西成区!$S$24:$T$24</c:f>
              <c:numCache>
                <c:formatCode>General</c:formatCode>
                <c:ptCount val="2"/>
                <c:pt idx="0">
                  <c:v>676102657</c:v>
                </c:pt>
                <c:pt idx="1">
                  <c:v>95173379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FFD-4DBE-8FAC-97C10A70CFFC}"/>
            </c:ext>
          </c:extLst>
        </c:ser>
        <c:ser>
          <c:idx val="19"/>
          <c:order val="19"/>
          <c:tx>
            <c:strRef>
              <c:f>西成区!$R$25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西成区!$S$25:$T$25</c:f>
              <c:numCache>
                <c:formatCode>General</c:formatCode>
                <c:ptCount val="2"/>
                <c:pt idx="0">
                  <c:v>67551912</c:v>
                </c:pt>
                <c:pt idx="1">
                  <c:v>21560932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FFD-4DBE-8FAC-97C10A70CFFC}"/>
            </c:ext>
          </c:extLst>
        </c:ser>
        <c:ser>
          <c:idx val="20"/>
          <c:order val="20"/>
          <c:tx>
            <c:strRef>
              <c:f>西成区!$R$26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西成区!$S$26:$T$26</c:f>
              <c:numCache>
                <c:formatCode>General</c:formatCode>
                <c:ptCount val="2"/>
                <c:pt idx="0">
                  <c:v>369087065</c:v>
                </c:pt>
                <c:pt idx="1">
                  <c:v>77249567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FFD-4DBE-8FAC-97C10A70CFFC}"/>
            </c:ext>
          </c:extLst>
        </c:ser>
        <c:ser>
          <c:idx val="21"/>
          <c:order val="21"/>
          <c:tx>
            <c:strRef>
              <c:f>西成区!$R$27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西成区!$S$4:$T$5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西成区!$S$27:$T$27</c:f>
              <c:numCache>
                <c:formatCode>General</c:formatCode>
                <c:ptCount val="2"/>
                <c:pt idx="0">
                  <c:v>57670</c:v>
                </c:pt>
                <c:pt idx="1">
                  <c:v>711002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FFD-4DBE-8FAC-97C10A70C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淀川区!$R$6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淀川区!$S$6:$T$6</c:f>
              <c:numCache>
                <c:formatCode>General</c:formatCode>
                <c:ptCount val="2"/>
                <c:pt idx="0">
                  <c:v>158832026</c:v>
                </c:pt>
                <c:pt idx="1">
                  <c:v>166296541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0C2-ACBB-FE55130602FC}"/>
            </c:ext>
          </c:extLst>
        </c:ser>
        <c:ser>
          <c:idx val="1"/>
          <c:order val="1"/>
          <c:tx>
            <c:strRef>
              <c:f>淀川区!$R$7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淀川区!$S$7:$T$7</c:f>
              <c:numCache>
                <c:formatCode>General</c:formatCode>
                <c:ptCount val="2"/>
                <c:pt idx="0">
                  <c:v>1181404489</c:v>
                </c:pt>
                <c:pt idx="1">
                  <c:v>1220737837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69-40C2-ACBB-FE55130602FC}"/>
            </c:ext>
          </c:extLst>
        </c:ser>
        <c:ser>
          <c:idx val="2"/>
          <c:order val="2"/>
          <c:tx>
            <c:strRef>
              <c:f>淀川区!$R$8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淀川区!$S$8:$T$8</c:f>
              <c:numCache>
                <c:formatCode>General</c:formatCode>
                <c:ptCount val="2"/>
                <c:pt idx="0">
                  <c:v>177252042</c:v>
                </c:pt>
                <c:pt idx="1">
                  <c:v>66982152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69-40C2-ACBB-FE55130602FC}"/>
            </c:ext>
          </c:extLst>
        </c:ser>
        <c:ser>
          <c:idx val="3"/>
          <c:order val="3"/>
          <c:tx>
            <c:strRef>
              <c:f>淀川区!$R$9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548BB95-4E24-40B1-9C55-7C0F86AD160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淀川区!$S$9:$T$9</c:f>
              <c:numCache>
                <c:formatCode>General</c:formatCode>
                <c:ptCount val="2"/>
                <c:pt idx="0">
                  <c:v>197633225</c:v>
                </c:pt>
                <c:pt idx="1">
                  <c:v>1124206226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69-40C2-ACBB-FE55130602FC}"/>
            </c:ext>
          </c:extLst>
        </c:ser>
        <c:ser>
          <c:idx val="4"/>
          <c:order val="4"/>
          <c:tx>
            <c:strRef>
              <c:f>淀川区!$R$10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06114405266409E-3"/>
                  <c:y val="2.0742625180109686E-3"/>
                </c:manualLayout>
              </c:layout>
              <c:tx>
                <c:rich>
                  <a:bodyPr/>
                  <a:lstStyle/>
                  <a:p>
                    <a:fld id="{8BF43632-01C4-4521-8C90-DEC43CD6FEB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淀川区!$S$10:$T$10</c:f>
              <c:numCache>
                <c:formatCode>General</c:formatCode>
                <c:ptCount val="2"/>
                <c:pt idx="0">
                  <c:v>247838376</c:v>
                </c:pt>
                <c:pt idx="1">
                  <c:v>135403880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69-40C2-ACBB-FE55130602FC}"/>
            </c:ext>
          </c:extLst>
        </c:ser>
        <c:ser>
          <c:idx val="5"/>
          <c:order val="5"/>
          <c:tx>
            <c:strRef>
              <c:f>淀川区!$R$11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9556A88-E013-4817-8AE7-385D41A49E9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淀川区!$S$11:$T$11</c:f>
              <c:numCache>
                <c:formatCode>General</c:formatCode>
                <c:ptCount val="2"/>
                <c:pt idx="0">
                  <c:v>475995280</c:v>
                </c:pt>
                <c:pt idx="1">
                  <c:v>568055689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69-40C2-ACBB-FE55130602FC}"/>
            </c:ext>
          </c:extLst>
        </c:ser>
        <c:ser>
          <c:idx val="6"/>
          <c:order val="6"/>
          <c:tx>
            <c:strRef>
              <c:f>淀川区!$R$12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淀川区!$S$12:$T$12</c:f>
              <c:numCache>
                <c:formatCode>General</c:formatCode>
                <c:ptCount val="2"/>
                <c:pt idx="0">
                  <c:v>153815566</c:v>
                </c:pt>
                <c:pt idx="1">
                  <c:v>562875088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69-40C2-ACBB-FE55130602FC}"/>
            </c:ext>
          </c:extLst>
        </c:ser>
        <c:ser>
          <c:idx val="7"/>
          <c:order val="7"/>
          <c:tx>
            <c:strRef>
              <c:f>淀川区!$R$13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淀川区!$S$13:$T$13</c:f>
              <c:numCache>
                <c:formatCode>General</c:formatCode>
                <c:ptCount val="2"/>
                <c:pt idx="0">
                  <c:v>11314018</c:v>
                </c:pt>
                <c:pt idx="1">
                  <c:v>45194113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69-40C2-ACBB-FE55130602FC}"/>
            </c:ext>
          </c:extLst>
        </c:ser>
        <c:ser>
          <c:idx val="8"/>
          <c:order val="8"/>
          <c:tx>
            <c:strRef>
              <c:f>淀川区!$R$14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04E6469-25CC-40F9-BAC6-EF113D179B1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淀川区!$S$14:$T$14</c:f>
              <c:numCache>
                <c:formatCode>General</c:formatCode>
                <c:ptCount val="2"/>
                <c:pt idx="0">
                  <c:v>2282706338</c:v>
                </c:pt>
                <c:pt idx="1">
                  <c:v>1594671703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A69-40C2-ACBB-FE55130602FC}"/>
            </c:ext>
          </c:extLst>
        </c:ser>
        <c:ser>
          <c:idx val="9"/>
          <c:order val="9"/>
          <c:tx>
            <c:strRef>
              <c:f>淀川区!$R$15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淀川区!$S$15:$T$15</c:f>
              <c:numCache>
                <c:formatCode>General</c:formatCode>
                <c:ptCount val="2"/>
                <c:pt idx="0">
                  <c:v>784316826</c:v>
                </c:pt>
                <c:pt idx="1">
                  <c:v>504820078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69-40C2-ACBB-FE55130602FC}"/>
            </c:ext>
          </c:extLst>
        </c:ser>
        <c:ser>
          <c:idx val="10"/>
          <c:order val="10"/>
          <c:tx>
            <c:strRef>
              <c:f>淀川区!$R$16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0E41577-17DB-464F-B98C-6C43E7D3B358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淀川区!$S$16:$T$16</c:f>
              <c:numCache>
                <c:formatCode>General</c:formatCode>
                <c:ptCount val="2"/>
                <c:pt idx="0">
                  <c:v>666683782</c:v>
                </c:pt>
                <c:pt idx="1">
                  <c:v>845655847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69-40C2-ACBB-FE55130602FC}"/>
            </c:ext>
          </c:extLst>
        </c:ser>
        <c:ser>
          <c:idx val="11"/>
          <c:order val="11"/>
          <c:tx>
            <c:strRef>
              <c:f>淀川区!$R$17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淀川区!$S$17:$T$17</c:f>
              <c:numCache>
                <c:formatCode>General</c:formatCode>
                <c:ptCount val="2"/>
                <c:pt idx="0">
                  <c:v>121299721</c:v>
                </c:pt>
                <c:pt idx="1">
                  <c:v>226774888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69-40C2-ACBB-FE55130602FC}"/>
            </c:ext>
          </c:extLst>
        </c:ser>
        <c:ser>
          <c:idx val="12"/>
          <c:order val="12"/>
          <c:tx>
            <c:strRef>
              <c:f>淀川区!$R$18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E2E3D07-2BD5-4E0C-BC2F-F119E370663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淀川区!$S$18:$T$18</c:f>
              <c:numCache>
                <c:formatCode>General</c:formatCode>
                <c:ptCount val="2"/>
                <c:pt idx="0">
                  <c:v>1532963207</c:v>
                </c:pt>
                <c:pt idx="1">
                  <c:v>1308329606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A69-40C2-ACBB-FE55130602FC}"/>
            </c:ext>
          </c:extLst>
        </c:ser>
        <c:ser>
          <c:idx val="13"/>
          <c:order val="13"/>
          <c:tx>
            <c:strRef>
              <c:f>淀川区!$R$19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淀川区!$S$19:$T$19</c:f>
              <c:numCache>
                <c:formatCode>General</c:formatCode>
                <c:ptCount val="2"/>
                <c:pt idx="0">
                  <c:v>512161871</c:v>
                </c:pt>
                <c:pt idx="1">
                  <c:v>1024139989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A69-40C2-ACBB-FE55130602FC}"/>
            </c:ext>
          </c:extLst>
        </c:ser>
        <c:ser>
          <c:idx val="14"/>
          <c:order val="14"/>
          <c:tx>
            <c:strRef>
              <c:f>淀川区!$R$20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100323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69-40C2-ACBB-FE55130602FC}"/>
            </c:ext>
          </c:extLst>
        </c:ser>
        <c:ser>
          <c:idx val="15"/>
          <c:order val="15"/>
          <c:tx>
            <c:strRef>
              <c:f>淀川区!$R$21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淀川区!$S$21:$T$21</c:f>
              <c:numCache>
                <c:formatCode>General</c:formatCode>
                <c:ptCount val="2"/>
                <c:pt idx="0">
                  <c:v>0</c:v>
                </c:pt>
                <c:pt idx="1">
                  <c:v>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A69-40C2-ACBB-FE55130602FC}"/>
            </c:ext>
          </c:extLst>
        </c:ser>
        <c:ser>
          <c:idx val="16"/>
          <c:order val="16"/>
          <c:tx>
            <c:strRef>
              <c:f>淀川区!$R$22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淀川区!$S$22:$T$22</c:f>
              <c:numCache>
                <c:formatCode>General</c:formatCode>
                <c:ptCount val="2"/>
                <c:pt idx="0">
                  <c:v>3718626</c:v>
                </c:pt>
                <c:pt idx="1">
                  <c:v>5509586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A69-40C2-ACBB-FE55130602FC}"/>
            </c:ext>
          </c:extLst>
        </c:ser>
        <c:ser>
          <c:idx val="17"/>
          <c:order val="17"/>
          <c:tx>
            <c:strRef>
              <c:f>淀川区!$R$23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淀川区!$S$23:$T$23</c:f>
              <c:numCache>
                <c:formatCode>General</c:formatCode>
                <c:ptCount val="2"/>
                <c:pt idx="0">
                  <c:v>181853380</c:v>
                </c:pt>
                <c:pt idx="1">
                  <c:v>185174055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A69-40C2-ACBB-FE55130602FC}"/>
            </c:ext>
          </c:extLst>
        </c:ser>
        <c:ser>
          <c:idx val="18"/>
          <c:order val="18"/>
          <c:tx>
            <c:strRef>
              <c:f>淀川区!$R$24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C4DD5C9-C44E-4F99-813F-DA9CF2A8B72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CA69-40C2-ACBB-FE55130602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淀川区!$S$24:$T$24</c:f>
              <c:numCache>
                <c:formatCode>General</c:formatCode>
                <c:ptCount val="2"/>
                <c:pt idx="0">
                  <c:v>1032222795</c:v>
                </c:pt>
                <c:pt idx="1">
                  <c:v>144566297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A69-40C2-ACBB-FE55130602FC}"/>
            </c:ext>
          </c:extLst>
        </c:ser>
        <c:ser>
          <c:idx val="19"/>
          <c:order val="19"/>
          <c:tx>
            <c:strRef>
              <c:f>淀川区!$R$25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淀川区!$S$25:$T$25</c:f>
              <c:numCache>
                <c:formatCode>General</c:formatCode>
                <c:ptCount val="2"/>
                <c:pt idx="0">
                  <c:v>67716115</c:v>
                </c:pt>
                <c:pt idx="1">
                  <c:v>35824176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69-40C2-ACBB-FE55130602FC}"/>
            </c:ext>
          </c:extLst>
        </c:ser>
        <c:ser>
          <c:idx val="20"/>
          <c:order val="20"/>
          <c:tx>
            <c:strRef>
              <c:f>淀川区!$R$26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淀川区!$S$26:$T$26</c:f>
              <c:numCache>
                <c:formatCode>General</c:formatCode>
                <c:ptCount val="2"/>
                <c:pt idx="0">
                  <c:v>568986179</c:v>
                </c:pt>
                <c:pt idx="1">
                  <c:v>104045141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A69-40C2-ACBB-FE55130602FC}"/>
            </c:ext>
          </c:extLst>
        </c:ser>
        <c:ser>
          <c:idx val="21"/>
          <c:order val="21"/>
          <c:tx>
            <c:strRef>
              <c:f>淀川区!$R$27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淀川区!$S$4:$T$5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淀川区!$S$27:$T$27</c:f>
              <c:numCache>
                <c:formatCode>General</c:formatCode>
                <c:ptCount val="2"/>
                <c:pt idx="0">
                  <c:v>73388</c:v>
                </c:pt>
                <c:pt idx="1">
                  <c:v>1440281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A69-40C2-ACBB-FE5513060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鶴見区!$R$6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鶴見区!$S$6:$T$6</c:f>
              <c:numCache>
                <c:formatCode>General</c:formatCode>
                <c:ptCount val="2"/>
                <c:pt idx="0">
                  <c:v>109130731</c:v>
                </c:pt>
                <c:pt idx="1">
                  <c:v>103482819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E-4F6D-8645-6DBD37AD267E}"/>
            </c:ext>
          </c:extLst>
        </c:ser>
        <c:ser>
          <c:idx val="1"/>
          <c:order val="1"/>
          <c:tx>
            <c:strRef>
              <c:f>鶴見区!$R$7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874280B-5121-4B5C-847C-B5C72D0283B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鶴見区!$S$7:$T$7</c:f>
              <c:numCache>
                <c:formatCode>General</c:formatCode>
                <c:ptCount val="2"/>
                <c:pt idx="0">
                  <c:v>832367307</c:v>
                </c:pt>
                <c:pt idx="1">
                  <c:v>843069525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4E-4F6D-8645-6DBD37AD267E}"/>
            </c:ext>
          </c:extLst>
        </c:ser>
        <c:ser>
          <c:idx val="2"/>
          <c:order val="2"/>
          <c:tx>
            <c:strRef>
              <c:f>鶴見区!$R$8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鶴見区!$S$8:$T$8</c:f>
              <c:numCache>
                <c:formatCode>General</c:formatCode>
                <c:ptCount val="2"/>
                <c:pt idx="0">
                  <c:v>109307197</c:v>
                </c:pt>
                <c:pt idx="1">
                  <c:v>58314008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4E-4F6D-8645-6DBD37AD267E}"/>
            </c:ext>
          </c:extLst>
        </c:ser>
        <c:ser>
          <c:idx val="3"/>
          <c:order val="3"/>
          <c:tx>
            <c:strRef>
              <c:f>鶴見区!$R$9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鶴見区!$S$9:$T$9</c:f>
              <c:numCache>
                <c:formatCode>General</c:formatCode>
                <c:ptCount val="2"/>
                <c:pt idx="0">
                  <c:v>105852334</c:v>
                </c:pt>
                <c:pt idx="1">
                  <c:v>768739746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A4E-4F6D-8645-6DBD37AD267E}"/>
            </c:ext>
          </c:extLst>
        </c:ser>
        <c:ser>
          <c:idx val="4"/>
          <c:order val="4"/>
          <c:tx>
            <c:strRef>
              <c:f>鶴見区!$R$10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6157178640638379E-3"/>
                  <c:y val="2.0759357689127149E-3"/>
                </c:manualLayout>
              </c:layout>
              <c:tx>
                <c:rich>
                  <a:bodyPr/>
                  <a:lstStyle/>
                  <a:p>
                    <a:fld id="{BBF9971B-F613-418C-A19B-FA2DEC9D5D1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鶴見区!$S$10:$T$10</c:f>
              <c:numCache>
                <c:formatCode>General</c:formatCode>
                <c:ptCount val="2"/>
                <c:pt idx="0">
                  <c:v>161599243</c:v>
                </c:pt>
                <c:pt idx="1">
                  <c:v>84410615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A4E-4F6D-8645-6DBD37AD267E}"/>
            </c:ext>
          </c:extLst>
        </c:ser>
        <c:ser>
          <c:idx val="5"/>
          <c:order val="5"/>
          <c:tx>
            <c:strRef>
              <c:f>鶴見区!$R$11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0F9CEF2-4BC7-404A-9D95-76B2249A162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鶴見区!$S$11:$T$11</c:f>
              <c:numCache>
                <c:formatCode>General</c:formatCode>
                <c:ptCount val="2"/>
                <c:pt idx="0">
                  <c:v>276457999</c:v>
                </c:pt>
                <c:pt idx="1">
                  <c:v>333508992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A4E-4F6D-8645-6DBD37AD267E}"/>
            </c:ext>
          </c:extLst>
        </c:ser>
        <c:ser>
          <c:idx val="6"/>
          <c:order val="6"/>
          <c:tx>
            <c:strRef>
              <c:f>鶴見区!$R$12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鶴見区!$S$12:$T$12</c:f>
              <c:numCache>
                <c:formatCode>General</c:formatCode>
                <c:ptCount val="2"/>
                <c:pt idx="0">
                  <c:v>88434284</c:v>
                </c:pt>
                <c:pt idx="1">
                  <c:v>463571653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A4E-4F6D-8645-6DBD37AD267E}"/>
            </c:ext>
          </c:extLst>
        </c:ser>
        <c:ser>
          <c:idx val="7"/>
          <c:order val="7"/>
          <c:tx>
            <c:strRef>
              <c:f>鶴見区!$R$13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鶴見区!$S$13:$T$13</c:f>
              <c:numCache>
                <c:formatCode>General</c:formatCode>
                <c:ptCount val="2"/>
                <c:pt idx="0">
                  <c:v>6885293</c:v>
                </c:pt>
                <c:pt idx="1">
                  <c:v>36234414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A4E-4F6D-8645-6DBD37AD267E}"/>
            </c:ext>
          </c:extLst>
        </c:ser>
        <c:ser>
          <c:idx val="8"/>
          <c:order val="8"/>
          <c:tx>
            <c:strRef>
              <c:f>鶴見区!$R$14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0DE5550-8FFF-4AA0-95F0-6146CFC73DD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鶴見区!$S$14:$T$14</c:f>
              <c:numCache>
                <c:formatCode>General</c:formatCode>
                <c:ptCount val="2"/>
                <c:pt idx="0">
                  <c:v>1345678358</c:v>
                </c:pt>
                <c:pt idx="1">
                  <c:v>1112002453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A4E-4F6D-8645-6DBD37AD267E}"/>
            </c:ext>
          </c:extLst>
        </c:ser>
        <c:ser>
          <c:idx val="9"/>
          <c:order val="9"/>
          <c:tx>
            <c:strRef>
              <c:f>鶴見区!$R$15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D8B76F1-A483-495E-98BE-F076A54E215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鶴見区!$S$15:$T$15</c:f>
              <c:numCache>
                <c:formatCode>General</c:formatCode>
                <c:ptCount val="2"/>
                <c:pt idx="0">
                  <c:v>486985195</c:v>
                </c:pt>
                <c:pt idx="1">
                  <c:v>338227139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A4E-4F6D-8645-6DBD37AD267E}"/>
            </c:ext>
          </c:extLst>
        </c:ser>
        <c:ser>
          <c:idx val="10"/>
          <c:order val="10"/>
          <c:tx>
            <c:strRef>
              <c:f>鶴見区!$R$16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BE95A2A-A049-43FC-8F5D-C37ACA78FA13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鶴見区!$S$16:$T$16</c:f>
              <c:numCache>
                <c:formatCode>General</c:formatCode>
                <c:ptCount val="2"/>
                <c:pt idx="0">
                  <c:v>393353151</c:v>
                </c:pt>
                <c:pt idx="1">
                  <c:v>558525614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A4E-4F6D-8645-6DBD37AD267E}"/>
            </c:ext>
          </c:extLst>
        </c:ser>
        <c:ser>
          <c:idx val="11"/>
          <c:order val="11"/>
          <c:tx>
            <c:strRef>
              <c:f>鶴見区!$R$17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鶴見区!$S$17:$T$17</c:f>
              <c:numCache>
                <c:formatCode>General</c:formatCode>
                <c:ptCount val="2"/>
                <c:pt idx="0">
                  <c:v>102504263</c:v>
                </c:pt>
                <c:pt idx="1">
                  <c:v>148006106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A4E-4F6D-8645-6DBD37AD267E}"/>
            </c:ext>
          </c:extLst>
        </c:ser>
        <c:ser>
          <c:idx val="12"/>
          <c:order val="12"/>
          <c:tx>
            <c:strRef>
              <c:f>鶴見区!$R$18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E96F7A9-42C0-4A16-9F14-E1476CEC93E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鶴見区!$S$18:$T$18</c:f>
              <c:numCache>
                <c:formatCode>General</c:formatCode>
                <c:ptCount val="2"/>
                <c:pt idx="0">
                  <c:v>1057418531</c:v>
                </c:pt>
                <c:pt idx="1">
                  <c:v>891422184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A4E-4F6D-8645-6DBD37AD267E}"/>
            </c:ext>
          </c:extLst>
        </c:ser>
        <c:ser>
          <c:idx val="13"/>
          <c:order val="13"/>
          <c:tx>
            <c:strRef>
              <c:f>鶴見区!$R$19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7A4218B-28C9-4656-8CC8-082E0226AE2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鶴見区!$S$19:$T$19</c:f>
              <c:numCache>
                <c:formatCode>General</c:formatCode>
                <c:ptCount val="2"/>
                <c:pt idx="0">
                  <c:v>282687492</c:v>
                </c:pt>
                <c:pt idx="1">
                  <c:v>724699271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A4E-4F6D-8645-6DBD37AD267E}"/>
            </c:ext>
          </c:extLst>
        </c:ser>
        <c:ser>
          <c:idx val="14"/>
          <c:order val="14"/>
          <c:tx>
            <c:strRef>
              <c:f>鶴見区!$R$20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鶴見区!$S$20:$T$20</c:f>
              <c:numCache>
                <c:formatCode>General</c:formatCode>
                <c:ptCount val="2"/>
                <c:pt idx="0">
                  <c:v>5360</c:v>
                </c:pt>
                <c:pt idx="1">
                  <c:v>5996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A4E-4F6D-8645-6DBD37AD267E}"/>
            </c:ext>
          </c:extLst>
        </c:ser>
        <c:ser>
          <c:idx val="15"/>
          <c:order val="15"/>
          <c:tx>
            <c:strRef>
              <c:f>鶴見区!$R$21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18827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A4E-4F6D-8645-6DBD37AD267E}"/>
            </c:ext>
          </c:extLst>
        </c:ser>
        <c:ser>
          <c:idx val="16"/>
          <c:order val="16"/>
          <c:tx>
            <c:strRef>
              <c:f>鶴見区!$R$22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鶴見区!$S$22:$T$22</c:f>
              <c:numCache>
                <c:formatCode>General</c:formatCode>
                <c:ptCount val="2"/>
                <c:pt idx="0">
                  <c:v>4210512</c:v>
                </c:pt>
                <c:pt idx="1">
                  <c:v>2132788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A4E-4F6D-8645-6DBD37AD267E}"/>
            </c:ext>
          </c:extLst>
        </c:ser>
        <c:ser>
          <c:idx val="17"/>
          <c:order val="17"/>
          <c:tx>
            <c:strRef>
              <c:f>鶴見区!$R$23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鶴見区!$S$23:$T$23</c:f>
              <c:numCache>
                <c:formatCode>General</c:formatCode>
                <c:ptCount val="2"/>
                <c:pt idx="0">
                  <c:v>133855754</c:v>
                </c:pt>
                <c:pt idx="1">
                  <c:v>114066175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A4E-4F6D-8645-6DBD37AD267E}"/>
            </c:ext>
          </c:extLst>
        </c:ser>
        <c:ser>
          <c:idx val="18"/>
          <c:order val="18"/>
          <c:tx>
            <c:strRef>
              <c:f>鶴見区!$R$24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4E-4F6D-8645-6DBD37AD26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鶴見区!$S$24:$T$24</c:f>
              <c:numCache>
                <c:formatCode>General</c:formatCode>
                <c:ptCount val="2"/>
                <c:pt idx="0">
                  <c:v>656533592</c:v>
                </c:pt>
                <c:pt idx="1">
                  <c:v>111085593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A4E-4F6D-8645-6DBD37AD267E}"/>
            </c:ext>
          </c:extLst>
        </c:ser>
        <c:ser>
          <c:idx val="19"/>
          <c:order val="19"/>
          <c:tx>
            <c:strRef>
              <c:f>鶴見区!$R$25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鶴見区!$S$25:$T$25</c:f>
              <c:numCache>
                <c:formatCode>General</c:formatCode>
                <c:ptCount val="2"/>
                <c:pt idx="0">
                  <c:v>44641181</c:v>
                </c:pt>
                <c:pt idx="1">
                  <c:v>21688745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A4E-4F6D-8645-6DBD37AD267E}"/>
            </c:ext>
          </c:extLst>
        </c:ser>
        <c:ser>
          <c:idx val="20"/>
          <c:order val="20"/>
          <c:tx>
            <c:strRef>
              <c:f>鶴見区!$R$26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鶴見区!$S$26:$T$26</c:f>
              <c:numCache>
                <c:formatCode>General</c:formatCode>
                <c:ptCount val="2"/>
                <c:pt idx="0">
                  <c:v>358639753</c:v>
                </c:pt>
                <c:pt idx="1">
                  <c:v>84730071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A4E-4F6D-8645-6DBD37AD267E}"/>
            </c:ext>
          </c:extLst>
        </c:ser>
        <c:ser>
          <c:idx val="21"/>
          <c:order val="21"/>
          <c:tx>
            <c:strRef>
              <c:f>鶴見区!$R$27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鶴見区!$S$4:$T$5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鶴見区!$S$27:$T$27</c:f>
              <c:numCache>
                <c:formatCode>General</c:formatCode>
                <c:ptCount val="2"/>
                <c:pt idx="0">
                  <c:v>1740</c:v>
                </c:pt>
                <c:pt idx="1">
                  <c:v>2409406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A4E-4F6D-8645-6DBD37AD2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住之江区!$R$6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住之江区!$S$6:$T$6</c:f>
              <c:numCache>
                <c:formatCode>General</c:formatCode>
                <c:ptCount val="2"/>
                <c:pt idx="0">
                  <c:v>131407705</c:v>
                </c:pt>
                <c:pt idx="1">
                  <c:v>149992577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79-4C74-81E2-A37F0C4021C8}"/>
            </c:ext>
          </c:extLst>
        </c:ser>
        <c:ser>
          <c:idx val="1"/>
          <c:order val="1"/>
          <c:tx>
            <c:strRef>
              <c:f>住之江区!$R$7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2C1592A-4EE6-4728-A2D1-F55B15FCBFE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住之江区!$S$7:$T$7</c:f>
              <c:numCache>
                <c:formatCode>General</c:formatCode>
                <c:ptCount val="2"/>
                <c:pt idx="0">
                  <c:v>1103376576</c:v>
                </c:pt>
                <c:pt idx="1">
                  <c:v>931871338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79-4C74-81E2-A37F0C4021C8}"/>
            </c:ext>
          </c:extLst>
        </c:ser>
        <c:ser>
          <c:idx val="2"/>
          <c:order val="2"/>
          <c:tx>
            <c:strRef>
              <c:f>住之江区!$R$8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住之江区!$S$8:$T$8</c:f>
              <c:numCache>
                <c:formatCode>General</c:formatCode>
                <c:ptCount val="2"/>
                <c:pt idx="0">
                  <c:v>150080967</c:v>
                </c:pt>
                <c:pt idx="1">
                  <c:v>57620375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79-4C74-81E2-A37F0C4021C8}"/>
            </c:ext>
          </c:extLst>
        </c:ser>
        <c:ser>
          <c:idx val="3"/>
          <c:order val="3"/>
          <c:tx>
            <c:strRef>
              <c:f>住之江区!$R$9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ADE86A0-4149-4206-8780-C32AE03819D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住之江区!$S$9:$T$9</c:f>
              <c:numCache>
                <c:formatCode>General</c:formatCode>
                <c:ptCount val="2"/>
                <c:pt idx="0">
                  <c:v>162023080</c:v>
                </c:pt>
                <c:pt idx="1">
                  <c:v>974885047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79-4C74-81E2-A37F0C4021C8}"/>
            </c:ext>
          </c:extLst>
        </c:ser>
        <c:ser>
          <c:idx val="4"/>
          <c:order val="4"/>
          <c:tx>
            <c:strRef>
              <c:f>住之江区!$R$10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6095677931313082E-3"/>
                  <c:y val="2.0754570826525451E-3"/>
                </c:manualLayout>
              </c:layout>
              <c:tx>
                <c:rich>
                  <a:bodyPr/>
                  <a:lstStyle/>
                  <a:p>
                    <a:fld id="{50B694A5-9A5C-4D97-AE6B-E9E21C08620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住之江区!$S$10:$T$10</c:f>
              <c:numCache>
                <c:formatCode>General</c:formatCode>
                <c:ptCount val="2"/>
                <c:pt idx="0">
                  <c:v>246287958</c:v>
                </c:pt>
                <c:pt idx="1">
                  <c:v>106350509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79-4C74-81E2-A37F0C4021C8}"/>
            </c:ext>
          </c:extLst>
        </c:ser>
        <c:ser>
          <c:idx val="5"/>
          <c:order val="5"/>
          <c:tx>
            <c:strRef>
              <c:f>住之江区!$R$11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CBF0025-0DEA-4FFA-80B0-6E10B10B790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住之江区!$S$11:$T$11</c:f>
              <c:numCache>
                <c:formatCode>General</c:formatCode>
                <c:ptCount val="2"/>
                <c:pt idx="0">
                  <c:v>438015315</c:v>
                </c:pt>
                <c:pt idx="1">
                  <c:v>489308130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79-4C74-81E2-A37F0C4021C8}"/>
            </c:ext>
          </c:extLst>
        </c:ser>
        <c:ser>
          <c:idx val="6"/>
          <c:order val="6"/>
          <c:tx>
            <c:strRef>
              <c:f>住之江区!$R$12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住之江区!$S$12:$T$12</c:f>
              <c:numCache>
                <c:formatCode>General</c:formatCode>
                <c:ptCount val="2"/>
                <c:pt idx="0">
                  <c:v>95751717</c:v>
                </c:pt>
                <c:pt idx="1">
                  <c:v>519120859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C79-4C74-81E2-A37F0C4021C8}"/>
            </c:ext>
          </c:extLst>
        </c:ser>
        <c:ser>
          <c:idx val="7"/>
          <c:order val="7"/>
          <c:tx>
            <c:strRef>
              <c:f>住之江区!$R$13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住之江区!$S$13:$T$13</c:f>
              <c:numCache>
                <c:formatCode>General</c:formatCode>
                <c:ptCount val="2"/>
                <c:pt idx="0">
                  <c:v>3640470</c:v>
                </c:pt>
                <c:pt idx="1">
                  <c:v>43483163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C79-4C74-81E2-A37F0C4021C8}"/>
            </c:ext>
          </c:extLst>
        </c:ser>
        <c:ser>
          <c:idx val="8"/>
          <c:order val="8"/>
          <c:tx>
            <c:strRef>
              <c:f>住之江区!$R$14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40009B4-5738-4254-B816-6213B949DD8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住之江区!$S$14:$T$14</c:f>
              <c:numCache>
                <c:formatCode>General</c:formatCode>
                <c:ptCount val="2"/>
                <c:pt idx="0">
                  <c:v>1894709064</c:v>
                </c:pt>
                <c:pt idx="1">
                  <c:v>1376189363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C79-4C74-81E2-A37F0C4021C8}"/>
            </c:ext>
          </c:extLst>
        </c:ser>
        <c:ser>
          <c:idx val="9"/>
          <c:order val="9"/>
          <c:tx>
            <c:strRef>
              <c:f>住之江区!$R$15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8A7E4AF-1707-4820-8E49-369273A9278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住之江区!$S$15:$T$15</c:f>
              <c:numCache>
                <c:formatCode>General</c:formatCode>
                <c:ptCount val="2"/>
                <c:pt idx="0">
                  <c:v>625849129</c:v>
                </c:pt>
                <c:pt idx="1">
                  <c:v>433078599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C79-4C74-81E2-A37F0C4021C8}"/>
            </c:ext>
          </c:extLst>
        </c:ser>
        <c:ser>
          <c:idx val="10"/>
          <c:order val="10"/>
          <c:tx>
            <c:strRef>
              <c:f>住之江区!$R$16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住之江区!$S$16:$T$16</c:f>
              <c:numCache>
                <c:formatCode>General</c:formatCode>
                <c:ptCount val="2"/>
                <c:pt idx="0">
                  <c:v>584112791</c:v>
                </c:pt>
                <c:pt idx="1">
                  <c:v>713892870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C79-4C74-81E2-A37F0C4021C8}"/>
            </c:ext>
          </c:extLst>
        </c:ser>
        <c:ser>
          <c:idx val="11"/>
          <c:order val="11"/>
          <c:tx>
            <c:strRef>
              <c:f>住之江区!$R$17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住之江区!$S$17:$T$17</c:f>
              <c:numCache>
                <c:formatCode>General</c:formatCode>
                <c:ptCount val="2"/>
                <c:pt idx="0">
                  <c:v>75600359</c:v>
                </c:pt>
                <c:pt idx="1">
                  <c:v>162116715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C79-4C74-81E2-A37F0C4021C8}"/>
            </c:ext>
          </c:extLst>
        </c:ser>
        <c:ser>
          <c:idx val="12"/>
          <c:order val="12"/>
          <c:tx>
            <c:strRef>
              <c:f>住之江区!$R$18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52BE522-1E7D-4CBC-BD49-122A02E3111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住之江区!$S$18:$T$18</c:f>
              <c:numCache>
                <c:formatCode>General</c:formatCode>
                <c:ptCount val="2"/>
                <c:pt idx="0">
                  <c:v>1085265709</c:v>
                </c:pt>
                <c:pt idx="1">
                  <c:v>1169956650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C79-4C74-81E2-A37F0C4021C8}"/>
            </c:ext>
          </c:extLst>
        </c:ser>
        <c:ser>
          <c:idx val="13"/>
          <c:order val="13"/>
          <c:tx>
            <c:strRef>
              <c:f>住之江区!$R$19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677EDA-35ED-4515-82F5-F55C26AC36F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住之江区!$S$19:$T$19</c:f>
              <c:numCache>
                <c:formatCode>General</c:formatCode>
                <c:ptCount val="2"/>
                <c:pt idx="0">
                  <c:v>418949141</c:v>
                </c:pt>
                <c:pt idx="1">
                  <c:v>885889420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C79-4C74-81E2-A37F0C4021C8}"/>
            </c:ext>
          </c:extLst>
        </c:ser>
        <c:ser>
          <c:idx val="14"/>
          <c:order val="14"/>
          <c:tx>
            <c:strRef>
              <c:f>住之江区!$R$20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住之江区!$S$20:$T$20</c:f>
              <c:numCache>
                <c:formatCode>General</c:formatCode>
                <c:ptCount val="2"/>
                <c:pt idx="0">
                  <c:v>0</c:v>
                </c:pt>
                <c:pt idx="1">
                  <c:v>4227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C79-4C74-81E2-A37F0C4021C8}"/>
            </c:ext>
          </c:extLst>
        </c:ser>
        <c:ser>
          <c:idx val="15"/>
          <c:order val="15"/>
          <c:tx>
            <c:strRef>
              <c:f>住之江区!$R$21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C79-4C74-81E2-A37F0C4021C8}"/>
            </c:ext>
          </c:extLst>
        </c:ser>
        <c:ser>
          <c:idx val="16"/>
          <c:order val="16"/>
          <c:tx>
            <c:strRef>
              <c:f>住之江区!$R$22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住之江区!$S$22:$T$22</c:f>
              <c:numCache>
                <c:formatCode>General</c:formatCode>
                <c:ptCount val="2"/>
                <c:pt idx="0">
                  <c:v>2305000</c:v>
                </c:pt>
                <c:pt idx="1">
                  <c:v>5152894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C79-4C74-81E2-A37F0C4021C8}"/>
            </c:ext>
          </c:extLst>
        </c:ser>
        <c:ser>
          <c:idx val="17"/>
          <c:order val="17"/>
          <c:tx>
            <c:strRef>
              <c:f>住之江区!$R$23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住之江区!$S$23:$T$23</c:f>
              <c:numCache>
                <c:formatCode>General</c:formatCode>
                <c:ptCount val="2"/>
                <c:pt idx="0">
                  <c:v>143886713</c:v>
                </c:pt>
                <c:pt idx="1">
                  <c:v>159755703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C79-4C74-81E2-A37F0C4021C8}"/>
            </c:ext>
          </c:extLst>
        </c:ser>
        <c:ser>
          <c:idx val="18"/>
          <c:order val="18"/>
          <c:tx>
            <c:strRef>
              <c:f>住之江区!$R$24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79-4C74-81E2-A37F0C402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住之江区!$S$24:$T$24</c:f>
              <c:numCache>
                <c:formatCode>General</c:formatCode>
                <c:ptCount val="2"/>
                <c:pt idx="0">
                  <c:v>962233491</c:v>
                </c:pt>
                <c:pt idx="1">
                  <c:v>137126300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C79-4C74-81E2-A37F0C4021C8}"/>
            </c:ext>
          </c:extLst>
        </c:ser>
        <c:ser>
          <c:idx val="19"/>
          <c:order val="19"/>
          <c:tx>
            <c:strRef>
              <c:f>住之江区!$R$25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住之江区!$S$25:$T$25</c:f>
              <c:numCache>
                <c:formatCode>General</c:formatCode>
                <c:ptCount val="2"/>
                <c:pt idx="0">
                  <c:v>59773790</c:v>
                </c:pt>
                <c:pt idx="1">
                  <c:v>26272243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C79-4C74-81E2-A37F0C4021C8}"/>
            </c:ext>
          </c:extLst>
        </c:ser>
        <c:ser>
          <c:idx val="20"/>
          <c:order val="20"/>
          <c:tx>
            <c:strRef>
              <c:f>住之江区!$R$26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住之江区!$S$26:$T$26</c:f>
              <c:numCache>
                <c:formatCode>General</c:formatCode>
                <c:ptCount val="2"/>
                <c:pt idx="0">
                  <c:v>451467526</c:v>
                </c:pt>
                <c:pt idx="1">
                  <c:v>92940961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C79-4C74-81E2-A37F0C4021C8}"/>
            </c:ext>
          </c:extLst>
        </c:ser>
        <c:ser>
          <c:idx val="21"/>
          <c:order val="21"/>
          <c:tx>
            <c:strRef>
              <c:f>住之江区!$R$27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住之江区!$S$4:$T$5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住之江区!$S$27:$T$27</c:f>
              <c:numCache>
                <c:formatCode>General</c:formatCode>
                <c:ptCount val="2"/>
                <c:pt idx="0">
                  <c:v>99999</c:v>
                </c:pt>
                <c:pt idx="1">
                  <c:v>669910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C79-4C74-81E2-A37F0C402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平野区!$R$6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平野区!$S$6:$T$6</c:f>
              <c:numCache>
                <c:formatCode>General</c:formatCode>
                <c:ptCount val="2"/>
                <c:pt idx="0">
                  <c:v>219120708</c:v>
                </c:pt>
                <c:pt idx="1">
                  <c:v>215791001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7A-4B16-A34F-988C2A36023C}"/>
            </c:ext>
          </c:extLst>
        </c:ser>
        <c:ser>
          <c:idx val="1"/>
          <c:order val="1"/>
          <c:tx>
            <c:strRef>
              <c:f>平野区!$R$7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2EA19EA-0062-4AE9-9065-CD0D1505C30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平野区!$S$7:$T$7</c:f>
              <c:numCache>
                <c:formatCode>General</c:formatCode>
                <c:ptCount val="2"/>
                <c:pt idx="0">
                  <c:v>1383342758</c:v>
                </c:pt>
                <c:pt idx="1">
                  <c:v>1456354568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7A-4B16-A34F-988C2A36023C}"/>
            </c:ext>
          </c:extLst>
        </c:ser>
        <c:ser>
          <c:idx val="2"/>
          <c:order val="2"/>
          <c:tx>
            <c:strRef>
              <c:f>平野区!$R$8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平野区!$S$8:$T$8</c:f>
              <c:numCache>
                <c:formatCode>General</c:formatCode>
                <c:ptCount val="2"/>
                <c:pt idx="0">
                  <c:v>221288502</c:v>
                </c:pt>
                <c:pt idx="1">
                  <c:v>67130772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7A-4B16-A34F-988C2A36023C}"/>
            </c:ext>
          </c:extLst>
        </c:ser>
        <c:ser>
          <c:idx val="3"/>
          <c:order val="3"/>
          <c:tx>
            <c:strRef>
              <c:f>平野区!$R$9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C013993-A5EF-4B3F-ADA5-F50C58944FF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平野区!$S$9:$T$9</c:f>
              <c:numCache>
                <c:formatCode>General</c:formatCode>
                <c:ptCount val="2"/>
                <c:pt idx="0">
                  <c:v>281716317</c:v>
                </c:pt>
                <c:pt idx="1">
                  <c:v>1685524942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7A-4B16-A34F-988C2A36023C}"/>
            </c:ext>
          </c:extLst>
        </c:ser>
        <c:ser>
          <c:idx val="4"/>
          <c:order val="4"/>
          <c:tx>
            <c:strRef>
              <c:f>平野区!$R$10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71835554038448E-3"/>
                  <c:y val="2.0757569566460998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94-479D-B397-B76D2487F1D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平野区!$S$10:$T$10</c:f>
              <c:numCache>
                <c:formatCode>General</c:formatCode>
                <c:ptCount val="2"/>
                <c:pt idx="0">
                  <c:v>434850808</c:v>
                </c:pt>
                <c:pt idx="1">
                  <c:v>160790396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7A-4B16-A34F-988C2A36023C}"/>
            </c:ext>
          </c:extLst>
        </c:ser>
        <c:ser>
          <c:idx val="5"/>
          <c:order val="5"/>
          <c:tx>
            <c:strRef>
              <c:f>平野区!$R$11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525C12A-C317-43AE-92CB-4BD627207B4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平野区!$S$11:$T$11</c:f>
              <c:numCache>
                <c:formatCode>General</c:formatCode>
                <c:ptCount val="2"/>
                <c:pt idx="0">
                  <c:v>688727866</c:v>
                </c:pt>
                <c:pt idx="1">
                  <c:v>798425866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7A-4B16-A34F-988C2A36023C}"/>
            </c:ext>
          </c:extLst>
        </c:ser>
        <c:ser>
          <c:idx val="6"/>
          <c:order val="6"/>
          <c:tx>
            <c:strRef>
              <c:f>平野区!$R$12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平野区!$S$12:$T$12</c:f>
              <c:numCache>
                <c:formatCode>General</c:formatCode>
                <c:ptCount val="2"/>
                <c:pt idx="0">
                  <c:v>120968605</c:v>
                </c:pt>
                <c:pt idx="1">
                  <c:v>961274474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7A-4B16-A34F-988C2A36023C}"/>
            </c:ext>
          </c:extLst>
        </c:ser>
        <c:ser>
          <c:idx val="7"/>
          <c:order val="7"/>
          <c:tx>
            <c:strRef>
              <c:f>平野区!$R$13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平野区!$S$13:$T$13</c:f>
              <c:numCache>
                <c:formatCode>General</c:formatCode>
                <c:ptCount val="2"/>
                <c:pt idx="0">
                  <c:v>9380451</c:v>
                </c:pt>
                <c:pt idx="1">
                  <c:v>67844088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7A-4B16-A34F-988C2A36023C}"/>
            </c:ext>
          </c:extLst>
        </c:ser>
        <c:ser>
          <c:idx val="8"/>
          <c:order val="8"/>
          <c:tx>
            <c:strRef>
              <c:f>平野区!$R$14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85B3C85-1116-4861-8086-662BA004564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平野区!$S$14:$T$14</c:f>
              <c:numCache>
                <c:formatCode>General</c:formatCode>
                <c:ptCount val="2"/>
                <c:pt idx="0">
                  <c:v>2852337404</c:v>
                </c:pt>
                <c:pt idx="1">
                  <c:v>2282236857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67A-4B16-A34F-988C2A36023C}"/>
            </c:ext>
          </c:extLst>
        </c:ser>
        <c:ser>
          <c:idx val="9"/>
          <c:order val="9"/>
          <c:tx>
            <c:strRef>
              <c:f>平野区!$R$15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722312D-4954-4DAF-A38D-C696013EB4C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平野区!$S$15:$T$15</c:f>
              <c:numCache>
                <c:formatCode>General</c:formatCode>
                <c:ptCount val="2"/>
                <c:pt idx="0">
                  <c:v>1114214946</c:v>
                </c:pt>
                <c:pt idx="1">
                  <c:v>727289614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67A-4B16-A34F-988C2A36023C}"/>
            </c:ext>
          </c:extLst>
        </c:ser>
        <c:ser>
          <c:idx val="10"/>
          <c:order val="10"/>
          <c:tx>
            <c:strRef>
              <c:f>平野区!$R$16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C89CA64-D633-4EF5-90D8-CF8FC844D183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平野区!$S$16:$T$16</c:f>
              <c:numCache>
                <c:formatCode>General</c:formatCode>
                <c:ptCount val="2"/>
                <c:pt idx="0">
                  <c:v>868590238</c:v>
                </c:pt>
                <c:pt idx="1">
                  <c:v>1249323553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67A-4B16-A34F-988C2A36023C}"/>
            </c:ext>
          </c:extLst>
        </c:ser>
        <c:ser>
          <c:idx val="11"/>
          <c:order val="11"/>
          <c:tx>
            <c:strRef>
              <c:f>平野区!$R$17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平野区!$S$17:$T$17</c:f>
              <c:numCache>
                <c:formatCode>General</c:formatCode>
                <c:ptCount val="2"/>
                <c:pt idx="0">
                  <c:v>189139418</c:v>
                </c:pt>
                <c:pt idx="1">
                  <c:v>283589937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67A-4B16-A34F-988C2A36023C}"/>
            </c:ext>
          </c:extLst>
        </c:ser>
        <c:ser>
          <c:idx val="12"/>
          <c:order val="12"/>
          <c:tx>
            <c:strRef>
              <c:f>平野区!$R$18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FC14581-947C-413A-9B45-2786F6531B7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平野区!$S$18:$T$18</c:f>
              <c:numCache>
                <c:formatCode>General</c:formatCode>
                <c:ptCount val="2"/>
                <c:pt idx="0">
                  <c:v>1828229519</c:v>
                </c:pt>
                <c:pt idx="1">
                  <c:v>2008899290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67A-4B16-A34F-988C2A36023C}"/>
            </c:ext>
          </c:extLst>
        </c:ser>
        <c:ser>
          <c:idx val="13"/>
          <c:order val="13"/>
          <c:tx>
            <c:strRef>
              <c:f>平野区!$R$19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7A-4B16-A34F-988C2A36023C}"/>
                </c:ext>
              </c:extLst>
            </c:dLbl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1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平野区!$S$19:$T$19</c:f>
              <c:numCache>
                <c:formatCode>General</c:formatCode>
                <c:ptCount val="2"/>
                <c:pt idx="0">
                  <c:v>728870610</c:v>
                </c:pt>
                <c:pt idx="1">
                  <c:v>1450741670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67A-4B16-A34F-988C2A36023C}"/>
            </c:ext>
          </c:extLst>
        </c:ser>
        <c:ser>
          <c:idx val="14"/>
          <c:order val="14"/>
          <c:tx>
            <c:strRef>
              <c:f>平野区!$R$20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平野区!$S$20:$T$20</c:f>
              <c:numCache>
                <c:formatCode>General</c:formatCode>
                <c:ptCount val="2"/>
                <c:pt idx="0">
                  <c:v>63073</c:v>
                </c:pt>
                <c:pt idx="1">
                  <c:v>189157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67A-4B16-A34F-988C2A36023C}"/>
            </c:ext>
          </c:extLst>
        </c:ser>
        <c:ser>
          <c:idx val="15"/>
          <c:order val="15"/>
          <c:tx>
            <c:strRef>
              <c:f>平野区!$R$21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平野区!$S$21:$T$21</c:f>
              <c:numCache>
                <c:formatCode>General</c:formatCode>
                <c:ptCount val="2"/>
                <c:pt idx="0">
                  <c:v>3386</c:v>
                </c:pt>
                <c:pt idx="1">
                  <c:v>4946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67A-4B16-A34F-988C2A36023C}"/>
            </c:ext>
          </c:extLst>
        </c:ser>
        <c:ser>
          <c:idx val="16"/>
          <c:order val="16"/>
          <c:tx>
            <c:strRef>
              <c:f>平野区!$R$22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平野区!$S$22:$T$22</c:f>
              <c:numCache>
                <c:formatCode>General</c:formatCode>
                <c:ptCount val="2"/>
                <c:pt idx="0">
                  <c:v>16248076</c:v>
                </c:pt>
                <c:pt idx="1">
                  <c:v>3161913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67A-4B16-A34F-988C2A36023C}"/>
            </c:ext>
          </c:extLst>
        </c:ser>
        <c:ser>
          <c:idx val="17"/>
          <c:order val="17"/>
          <c:tx>
            <c:strRef>
              <c:f>平野区!$R$23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平野区!$S$23:$T$23</c:f>
              <c:numCache>
                <c:formatCode>General</c:formatCode>
                <c:ptCount val="2"/>
                <c:pt idx="0">
                  <c:v>323177792</c:v>
                </c:pt>
                <c:pt idx="1">
                  <c:v>259038793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67A-4B16-A34F-988C2A36023C}"/>
            </c:ext>
          </c:extLst>
        </c:ser>
        <c:ser>
          <c:idx val="18"/>
          <c:order val="18"/>
          <c:tx>
            <c:strRef>
              <c:f>平野区!$R$24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7A-4B16-A34F-988C2A3602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平野区!$S$24:$T$24</c:f>
              <c:numCache>
                <c:formatCode>General</c:formatCode>
                <c:ptCount val="2"/>
                <c:pt idx="0">
                  <c:v>1259058572</c:v>
                </c:pt>
                <c:pt idx="1">
                  <c:v>243484589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67A-4B16-A34F-988C2A36023C}"/>
            </c:ext>
          </c:extLst>
        </c:ser>
        <c:ser>
          <c:idx val="19"/>
          <c:order val="19"/>
          <c:tx>
            <c:strRef>
              <c:f>平野区!$R$25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平野区!$S$25:$T$25</c:f>
              <c:numCache>
                <c:formatCode>General</c:formatCode>
                <c:ptCount val="2"/>
                <c:pt idx="0">
                  <c:v>123748685</c:v>
                </c:pt>
                <c:pt idx="1">
                  <c:v>47407955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67A-4B16-A34F-988C2A36023C}"/>
            </c:ext>
          </c:extLst>
        </c:ser>
        <c:ser>
          <c:idx val="20"/>
          <c:order val="20"/>
          <c:tx>
            <c:strRef>
              <c:f>平野区!$R$26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平野区!$S$26:$T$26</c:f>
              <c:numCache>
                <c:formatCode>General</c:formatCode>
                <c:ptCount val="2"/>
                <c:pt idx="0">
                  <c:v>927214591</c:v>
                </c:pt>
                <c:pt idx="1">
                  <c:v>156819772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67A-4B16-A34F-988C2A36023C}"/>
            </c:ext>
          </c:extLst>
        </c:ser>
        <c:ser>
          <c:idx val="21"/>
          <c:order val="21"/>
          <c:tx>
            <c:strRef>
              <c:f>平野区!$R$27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平野区!$S$4:$T$5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平野区!$S$27:$T$27</c:f>
              <c:numCache>
                <c:formatCode>General</c:formatCode>
                <c:ptCount val="2"/>
                <c:pt idx="0">
                  <c:v>1238685</c:v>
                </c:pt>
                <c:pt idx="1">
                  <c:v>1074497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C67A-4B16-A34F-988C2A360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北区!$S$6:$T$6</c:f>
              <c:numCache>
                <c:formatCode>General</c:formatCode>
                <c:ptCount val="2"/>
                <c:pt idx="0">
                  <c:v>117873545</c:v>
                </c:pt>
                <c:pt idx="1">
                  <c:v>122653682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DD-41CE-8A73-05C3768D61AA}"/>
            </c:ext>
          </c:extLst>
        </c:ser>
        <c:ser>
          <c:idx val="1"/>
          <c:order val="1"/>
          <c:tx>
            <c:strRef>
              <c:f>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A132013-FCB6-494E-B075-8F0FD60222F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北区!$S$7:$T$7</c:f>
              <c:numCache>
                <c:formatCode>General</c:formatCode>
                <c:ptCount val="2"/>
                <c:pt idx="0">
                  <c:v>669209892</c:v>
                </c:pt>
                <c:pt idx="1">
                  <c:v>716893040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DD-41CE-8A73-05C3768D61AA}"/>
            </c:ext>
          </c:extLst>
        </c:ser>
        <c:ser>
          <c:idx val="2"/>
          <c:order val="2"/>
          <c:tx>
            <c:strRef>
              <c:f>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北区!$S$8:$T$8</c:f>
              <c:numCache>
                <c:formatCode>General</c:formatCode>
                <c:ptCount val="2"/>
                <c:pt idx="0">
                  <c:v>89202511</c:v>
                </c:pt>
                <c:pt idx="1">
                  <c:v>44754696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DD-41CE-8A73-05C3768D61AA}"/>
            </c:ext>
          </c:extLst>
        </c:ser>
        <c:ser>
          <c:idx val="3"/>
          <c:order val="3"/>
          <c:tx>
            <c:strRef>
              <c:f>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北区!$S$9:$T$9</c:f>
              <c:numCache>
                <c:formatCode>General</c:formatCode>
                <c:ptCount val="2"/>
                <c:pt idx="0">
                  <c:v>112490089</c:v>
                </c:pt>
                <c:pt idx="1">
                  <c:v>672496195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DD-41CE-8A73-05C3768D61AA}"/>
            </c:ext>
          </c:extLst>
        </c:ser>
        <c:ser>
          <c:idx val="4"/>
          <c:order val="4"/>
          <c:tx>
            <c:strRef>
              <c:f>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34739394500141E-3"/>
                  <c:y val="0"/>
                </c:manualLayout>
              </c:layout>
              <c:tx>
                <c:rich>
                  <a:bodyPr/>
                  <a:lstStyle/>
                  <a:p>
                    <a:fld id="{CABB602E-7DDF-4BAE-AE30-27F09ED1776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北区!$S$10:$T$10</c:f>
              <c:numCache>
                <c:formatCode>General</c:formatCode>
                <c:ptCount val="2"/>
                <c:pt idx="0">
                  <c:v>172312845</c:v>
                </c:pt>
                <c:pt idx="1">
                  <c:v>83329748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DD-41CE-8A73-05C3768D61AA}"/>
            </c:ext>
          </c:extLst>
        </c:ser>
        <c:ser>
          <c:idx val="5"/>
          <c:order val="5"/>
          <c:tx>
            <c:strRef>
              <c:f>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021072F-A179-4B33-91D9-11C600E63F2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北区!$S$11:$T$11</c:f>
              <c:numCache>
                <c:formatCode>General</c:formatCode>
                <c:ptCount val="2"/>
                <c:pt idx="0">
                  <c:v>215833127</c:v>
                </c:pt>
                <c:pt idx="1">
                  <c:v>331766366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9DD-41CE-8A73-05C3768D61AA}"/>
            </c:ext>
          </c:extLst>
        </c:ser>
        <c:ser>
          <c:idx val="6"/>
          <c:order val="6"/>
          <c:tx>
            <c:strRef>
              <c:f>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北区!$S$12:$T$12</c:f>
              <c:numCache>
                <c:formatCode>General</c:formatCode>
                <c:ptCount val="2"/>
                <c:pt idx="0">
                  <c:v>114958272</c:v>
                </c:pt>
                <c:pt idx="1">
                  <c:v>375676183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DD-41CE-8A73-05C3768D61AA}"/>
            </c:ext>
          </c:extLst>
        </c:ser>
        <c:ser>
          <c:idx val="7"/>
          <c:order val="7"/>
          <c:tx>
            <c:strRef>
              <c:f>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北区!$S$13:$T$13</c:f>
              <c:numCache>
                <c:formatCode>General</c:formatCode>
                <c:ptCount val="2"/>
                <c:pt idx="0">
                  <c:v>7584522</c:v>
                </c:pt>
                <c:pt idx="1">
                  <c:v>28946673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DD-41CE-8A73-05C3768D61AA}"/>
            </c:ext>
          </c:extLst>
        </c:ser>
        <c:ser>
          <c:idx val="8"/>
          <c:order val="8"/>
          <c:tx>
            <c:strRef>
              <c:f>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C6842FC-A02D-41E4-BF34-EC3C958D311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北区!$S$14:$T$14</c:f>
              <c:numCache>
                <c:formatCode>General</c:formatCode>
                <c:ptCount val="2"/>
                <c:pt idx="0">
                  <c:v>1181883811</c:v>
                </c:pt>
                <c:pt idx="1">
                  <c:v>940250690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9DD-41CE-8A73-05C3768D61AA}"/>
            </c:ext>
          </c:extLst>
        </c:ser>
        <c:ser>
          <c:idx val="9"/>
          <c:order val="9"/>
          <c:tx>
            <c:strRef>
              <c:f>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FE556A2-1655-4686-984F-57ED53C83B6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北区!$S$15:$T$15</c:f>
              <c:numCache>
                <c:formatCode>General</c:formatCode>
                <c:ptCount val="2"/>
                <c:pt idx="0">
                  <c:v>504090083</c:v>
                </c:pt>
                <c:pt idx="1">
                  <c:v>299480325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9DD-41CE-8A73-05C3768D61AA}"/>
            </c:ext>
          </c:extLst>
        </c:ser>
        <c:ser>
          <c:idx val="10"/>
          <c:order val="10"/>
          <c:tx>
            <c:strRef>
              <c:f>北区!$R$16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015A75D-7D05-496D-833C-5A71C41A4915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北区!$S$16:$T$16</c:f>
              <c:numCache>
                <c:formatCode>General</c:formatCode>
                <c:ptCount val="2"/>
                <c:pt idx="0">
                  <c:v>362713713</c:v>
                </c:pt>
                <c:pt idx="1">
                  <c:v>495726248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9DD-41CE-8A73-05C3768D61AA}"/>
            </c:ext>
          </c:extLst>
        </c:ser>
        <c:ser>
          <c:idx val="11"/>
          <c:order val="11"/>
          <c:tx>
            <c:strRef>
              <c:f>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北区!$S$17:$T$17</c:f>
              <c:numCache>
                <c:formatCode>General</c:formatCode>
                <c:ptCount val="2"/>
                <c:pt idx="0">
                  <c:v>86840955</c:v>
                </c:pt>
                <c:pt idx="1">
                  <c:v>145166193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9DD-41CE-8A73-05C3768D61AA}"/>
            </c:ext>
          </c:extLst>
        </c:ser>
        <c:ser>
          <c:idx val="12"/>
          <c:order val="12"/>
          <c:tx>
            <c:strRef>
              <c:f>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A9FE316-E545-4C57-A144-FFE4E46A60D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北区!$S$18:$T$18</c:f>
              <c:numCache>
                <c:formatCode>General</c:formatCode>
                <c:ptCount val="2"/>
                <c:pt idx="0">
                  <c:v>868320779</c:v>
                </c:pt>
                <c:pt idx="1">
                  <c:v>712346730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9DD-41CE-8A73-05C3768D61AA}"/>
            </c:ext>
          </c:extLst>
        </c:ser>
        <c:ser>
          <c:idx val="13"/>
          <c:order val="13"/>
          <c:tx>
            <c:strRef>
              <c:f>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A402720-AA4B-4009-9AA5-7B2F66A73DC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北区!$S$19:$T$19</c:f>
              <c:numCache>
                <c:formatCode>General</c:formatCode>
                <c:ptCount val="2"/>
                <c:pt idx="0">
                  <c:v>269185521</c:v>
                </c:pt>
                <c:pt idx="1">
                  <c:v>602812863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9DD-41CE-8A73-05C3768D61AA}"/>
            </c:ext>
          </c:extLst>
        </c:ser>
        <c:ser>
          <c:idx val="14"/>
          <c:order val="14"/>
          <c:tx>
            <c:strRef>
              <c:f>北区!$R$20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北区!$S$20:$T$20</c:f>
              <c:numCache>
                <c:formatCode>General</c:formatCode>
                <c:ptCount val="2"/>
                <c:pt idx="0">
                  <c:v>8612</c:v>
                </c:pt>
                <c:pt idx="1">
                  <c:v>6557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9DD-41CE-8A73-05C3768D61AA}"/>
            </c:ext>
          </c:extLst>
        </c:ser>
        <c:ser>
          <c:idx val="15"/>
          <c:order val="15"/>
          <c:tx>
            <c:strRef>
              <c:f>北区!$R$21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9DD-41CE-8A73-05C3768D61AA}"/>
            </c:ext>
          </c:extLst>
        </c:ser>
        <c:ser>
          <c:idx val="16"/>
          <c:order val="16"/>
          <c:tx>
            <c:strRef>
              <c:f>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北区!$S$22:$T$22</c:f>
              <c:numCache>
                <c:formatCode>General</c:formatCode>
                <c:ptCount val="2"/>
                <c:pt idx="0">
                  <c:v>277717</c:v>
                </c:pt>
                <c:pt idx="1">
                  <c:v>4789275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9DD-41CE-8A73-05C3768D61AA}"/>
            </c:ext>
          </c:extLst>
        </c:ser>
        <c:ser>
          <c:idx val="17"/>
          <c:order val="17"/>
          <c:tx>
            <c:strRef>
              <c:f>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北区!$S$23:$T$23</c:f>
              <c:numCache>
                <c:formatCode>General</c:formatCode>
                <c:ptCount val="2"/>
                <c:pt idx="0">
                  <c:v>99162583</c:v>
                </c:pt>
                <c:pt idx="1">
                  <c:v>115448846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9DD-41CE-8A73-05C3768D61AA}"/>
            </c:ext>
          </c:extLst>
        </c:ser>
        <c:ser>
          <c:idx val="18"/>
          <c:order val="18"/>
          <c:tx>
            <c:strRef>
              <c:f>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DD-41CE-8A73-05C3768D61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北区!$S$24:$T$24</c:f>
              <c:numCache>
                <c:formatCode>General</c:formatCode>
                <c:ptCount val="2"/>
                <c:pt idx="0">
                  <c:v>685620129</c:v>
                </c:pt>
                <c:pt idx="1">
                  <c:v>86569486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9DD-41CE-8A73-05C3768D61AA}"/>
            </c:ext>
          </c:extLst>
        </c:ser>
        <c:ser>
          <c:idx val="19"/>
          <c:order val="19"/>
          <c:tx>
            <c:strRef>
              <c:f>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北区!$S$25:$T$25</c:f>
              <c:numCache>
                <c:formatCode>General</c:formatCode>
                <c:ptCount val="2"/>
                <c:pt idx="0">
                  <c:v>34011650</c:v>
                </c:pt>
                <c:pt idx="1">
                  <c:v>18401235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9DD-41CE-8A73-05C3768D61AA}"/>
            </c:ext>
          </c:extLst>
        </c:ser>
        <c:ser>
          <c:idx val="20"/>
          <c:order val="20"/>
          <c:tx>
            <c:strRef>
              <c:f>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北区!$S$26:$T$26</c:f>
              <c:numCache>
                <c:formatCode>General</c:formatCode>
                <c:ptCount val="2"/>
                <c:pt idx="0">
                  <c:v>344131308</c:v>
                </c:pt>
                <c:pt idx="1">
                  <c:v>63616546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9DD-41CE-8A73-05C3768D61AA}"/>
            </c:ext>
          </c:extLst>
        </c:ser>
        <c:ser>
          <c:idx val="21"/>
          <c:order val="21"/>
          <c:tx>
            <c:strRef>
              <c:f>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北区!$S$27:$T$27</c:f>
              <c:numCache>
                <c:formatCode>General</c:formatCode>
                <c:ptCount val="2"/>
                <c:pt idx="0">
                  <c:v>25326</c:v>
                </c:pt>
                <c:pt idx="1">
                  <c:v>334937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9DD-41CE-8A73-05C3768D6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中央区!$R$6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中央区!$S$6:$T$6</c:f>
              <c:numCache>
                <c:formatCode>General</c:formatCode>
                <c:ptCount val="2"/>
                <c:pt idx="0">
                  <c:v>51971782</c:v>
                </c:pt>
                <c:pt idx="1">
                  <c:v>61027453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3-4CE2-AD0D-12A8035B8018}"/>
            </c:ext>
          </c:extLst>
        </c:ser>
        <c:ser>
          <c:idx val="1"/>
          <c:order val="1"/>
          <c:tx>
            <c:strRef>
              <c:f>中央区!$R$7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C7C0EFA-33C4-41FC-BE95-FF447D90F47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中央区!$S$7:$T$7</c:f>
              <c:numCache>
                <c:formatCode>General</c:formatCode>
                <c:ptCount val="2"/>
                <c:pt idx="0">
                  <c:v>442641238</c:v>
                </c:pt>
                <c:pt idx="1">
                  <c:v>470818272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23-4CE2-AD0D-12A8035B8018}"/>
            </c:ext>
          </c:extLst>
        </c:ser>
        <c:ser>
          <c:idx val="2"/>
          <c:order val="2"/>
          <c:tx>
            <c:strRef>
              <c:f>中央区!$R$8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中央区!$S$8:$T$8</c:f>
              <c:numCache>
                <c:formatCode>General</c:formatCode>
                <c:ptCount val="2"/>
                <c:pt idx="0">
                  <c:v>88193021</c:v>
                </c:pt>
                <c:pt idx="1">
                  <c:v>21916724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23-4CE2-AD0D-12A8035B8018}"/>
            </c:ext>
          </c:extLst>
        </c:ser>
        <c:ser>
          <c:idx val="3"/>
          <c:order val="3"/>
          <c:tx>
            <c:strRef>
              <c:f>中央区!$R$9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5C86A60-FD05-448D-9D51-AD3C648C853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中央区!$S$9:$T$9</c:f>
              <c:numCache>
                <c:formatCode>General</c:formatCode>
                <c:ptCount val="2"/>
                <c:pt idx="0">
                  <c:v>77353906</c:v>
                </c:pt>
                <c:pt idx="1">
                  <c:v>449355395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23-4CE2-AD0D-12A8035B8018}"/>
            </c:ext>
          </c:extLst>
        </c:ser>
        <c:ser>
          <c:idx val="4"/>
          <c:order val="4"/>
          <c:tx>
            <c:strRef>
              <c:f>中央区!$R$10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06114405266825E-3"/>
                  <c:y val="2.0742625180109686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B1-40E4-B160-6B830B32661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中央区!$S$10:$T$10</c:f>
              <c:numCache>
                <c:formatCode>General</c:formatCode>
                <c:ptCount val="2"/>
                <c:pt idx="0">
                  <c:v>99868132</c:v>
                </c:pt>
                <c:pt idx="1">
                  <c:v>47766506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23-4CE2-AD0D-12A8035B8018}"/>
            </c:ext>
          </c:extLst>
        </c:ser>
        <c:ser>
          <c:idx val="5"/>
          <c:order val="5"/>
          <c:tx>
            <c:strRef>
              <c:f>中央区!$R$11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中央区!$S$11:$T$11</c:f>
              <c:numCache>
                <c:formatCode>General</c:formatCode>
                <c:ptCount val="2"/>
                <c:pt idx="0">
                  <c:v>192222076</c:v>
                </c:pt>
                <c:pt idx="1">
                  <c:v>222457224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23-4CE2-AD0D-12A8035B8018}"/>
            </c:ext>
          </c:extLst>
        </c:ser>
        <c:ser>
          <c:idx val="6"/>
          <c:order val="6"/>
          <c:tx>
            <c:strRef>
              <c:f>中央区!$R$12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中央区!$S$12:$T$12</c:f>
              <c:numCache>
                <c:formatCode>General</c:formatCode>
                <c:ptCount val="2"/>
                <c:pt idx="0">
                  <c:v>71313885</c:v>
                </c:pt>
                <c:pt idx="1">
                  <c:v>230923706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23-4CE2-AD0D-12A8035B8018}"/>
            </c:ext>
          </c:extLst>
        </c:ser>
        <c:ser>
          <c:idx val="7"/>
          <c:order val="7"/>
          <c:tx>
            <c:strRef>
              <c:f>中央区!$R$13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中央区!$S$13:$T$13</c:f>
              <c:numCache>
                <c:formatCode>General</c:formatCode>
                <c:ptCount val="2"/>
                <c:pt idx="0">
                  <c:v>4357674</c:v>
                </c:pt>
                <c:pt idx="1">
                  <c:v>23504610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823-4CE2-AD0D-12A8035B8018}"/>
            </c:ext>
          </c:extLst>
        </c:ser>
        <c:ser>
          <c:idx val="8"/>
          <c:order val="8"/>
          <c:tx>
            <c:strRef>
              <c:f>中央区!$R$14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274B9EB-2133-4CFF-9487-B514E07D5CC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中央区!$S$14:$T$14</c:f>
              <c:numCache>
                <c:formatCode>General</c:formatCode>
                <c:ptCount val="2"/>
                <c:pt idx="0">
                  <c:v>852503317</c:v>
                </c:pt>
                <c:pt idx="1">
                  <c:v>630445662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823-4CE2-AD0D-12A8035B8018}"/>
            </c:ext>
          </c:extLst>
        </c:ser>
        <c:ser>
          <c:idx val="9"/>
          <c:order val="9"/>
          <c:tx>
            <c:strRef>
              <c:f>中央区!$R$15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60F58E1-850D-4409-B296-94424AB87D1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中央区!$S$15:$T$15</c:f>
              <c:numCache>
                <c:formatCode>General</c:formatCode>
                <c:ptCount val="2"/>
                <c:pt idx="0">
                  <c:v>332198499</c:v>
                </c:pt>
                <c:pt idx="1">
                  <c:v>189414329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823-4CE2-AD0D-12A8035B8018}"/>
            </c:ext>
          </c:extLst>
        </c:ser>
        <c:ser>
          <c:idx val="10"/>
          <c:order val="10"/>
          <c:tx>
            <c:strRef>
              <c:f>中央区!$R$16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67F5FCA-F8BE-4E33-8A9D-C2DD4D67235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中央区!$S$16:$T$16</c:f>
              <c:numCache>
                <c:formatCode>General</c:formatCode>
                <c:ptCount val="2"/>
                <c:pt idx="0">
                  <c:v>213805129</c:v>
                </c:pt>
                <c:pt idx="1">
                  <c:v>317586308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823-4CE2-AD0D-12A8035B8018}"/>
            </c:ext>
          </c:extLst>
        </c:ser>
        <c:ser>
          <c:idx val="11"/>
          <c:order val="11"/>
          <c:tx>
            <c:strRef>
              <c:f>中央区!$R$17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中央区!$S$17:$T$17</c:f>
              <c:numCache>
                <c:formatCode>General</c:formatCode>
                <c:ptCount val="2"/>
                <c:pt idx="0">
                  <c:v>53171510</c:v>
                </c:pt>
                <c:pt idx="1">
                  <c:v>93963742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823-4CE2-AD0D-12A8035B8018}"/>
            </c:ext>
          </c:extLst>
        </c:ser>
        <c:ser>
          <c:idx val="12"/>
          <c:order val="12"/>
          <c:tx>
            <c:strRef>
              <c:f>中央区!$R$18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28A2CD8-F2F2-4125-A557-DF8AC2AB067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中央区!$S$18:$T$18</c:f>
              <c:numCache>
                <c:formatCode>General</c:formatCode>
                <c:ptCount val="2"/>
                <c:pt idx="0">
                  <c:v>562737853</c:v>
                </c:pt>
                <c:pt idx="1">
                  <c:v>484409307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823-4CE2-AD0D-12A8035B8018}"/>
            </c:ext>
          </c:extLst>
        </c:ser>
        <c:ser>
          <c:idx val="13"/>
          <c:order val="13"/>
          <c:tx>
            <c:strRef>
              <c:f>中央区!$R$19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34D7B73-E200-4451-A75B-84C76DE1824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中央区!$S$19:$T$19</c:f>
              <c:numCache>
                <c:formatCode>General</c:formatCode>
                <c:ptCount val="2"/>
                <c:pt idx="0">
                  <c:v>172775284</c:v>
                </c:pt>
                <c:pt idx="1">
                  <c:v>369452522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823-4CE2-AD0D-12A8035B8018}"/>
            </c:ext>
          </c:extLst>
        </c:ser>
        <c:ser>
          <c:idx val="14"/>
          <c:order val="14"/>
          <c:tx>
            <c:strRef>
              <c:f>中央区!$R$20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中央区!$S$20:$T$20</c:f>
              <c:numCache>
                <c:formatCode>General</c:formatCode>
                <c:ptCount val="2"/>
                <c:pt idx="0">
                  <c:v>0</c:v>
                </c:pt>
                <c:pt idx="1">
                  <c:v>4055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823-4CE2-AD0D-12A8035B8018}"/>
            </c:ext>
          </c:extLst>
        </c:ser>
        <c:ser>
          <c:idx val="15"/>
          <c:order val="15"/>
          <c:tx>
            <c:strRef>
              <c:f>中央区!$R$21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中央区!$S$21:$T$21</c:f>
              <c:numCache>
                <c:formatCode>General</c:formatCode>
                <c:ptCount val="2"/>
                <c:pt idx="0">
                  <c:v>0</c:v>
                </c:pt>
                <c:pt idx="1">
                  <c:v>9306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823-4CE2-AD0D-12A8035B8018}"/>
            </c:ext>
          </c:extLst>
        </c:ser>
        <c:ser>
          <c:idx val="16"/>
          <c:order val="16"/>
          <c:tx>
            <c:strRef>
              <c:f>中央区!$R$22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中央区!$S$22:$T$22</c:f>
              <c:numCache>
                <c:formatCode>General</c:formatCode>
                <c:ptCount val="2"/>
                <c:pt idx="0">
                  <c:v>936481</c:v>
                </c:pt>
                <c:pt idx="1">
                  <c:v>768949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823-4CE2-AD0D-12A8035B8018}"/>
            </c:ext>
          </c:extLst>
        </c:ser>
        <c:ser>
          <c:idx val="17"/>
          <c:order val="17"/>
          <c:tx>
            <c:strRef>
              <c:f>中央区!$R$23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中央区!$S$23:$T$23</c:f>
              <c:numCache>
                <c:formatCode>General</c:formatCode>
                <c:ptCount val="2"/>
                <c:pt idx="0">
                  <c:v>106386791</c:v>
                </c:pt>
                <c:pt idx="1">
                  <c:v>71432450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823-4CE2-AD0D-12A8035B8018}"/>
            </c:ext>
          </c:extLst>
        </c:ser>
        <c:ser>
          <c:idx val="18"/>
          <c:order val="18"/>
          <c:tx>
            <c:strRef>
              <c:f>中央区!$R$24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23-4CE2-AD0D-12A8035B8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中央区!$S$24:$T$24</c:f>
              <c:numCache>
                <c:formatCode>General</c:formatCode>
                <c:ptCount val="2"/>
                <c:pt idx="0">
                  <c:v>455357347</c:v>
                </c:pt>
                <c:pt idx="1">
                  <c:v>64985363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823-4CE2-AD0D-12A8035B8018}"/>
            </c:ext>
          </c:extLst>
        </c:ser>
        <c:ser>
          <c:idx val="19"/>
          <c:order val="19"/>
          <c:tx>
            <c:strRef>
              <c:f>中央区!$R$25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中央区!$S$25:$T$25</c:f>
              <c:numCache>
                <c:formatCode>General</c:formatCode>
                <c:ptCount val="2"/>
                <c:pt idx="0">
                  <c:v>29598999</c:v>
                </c:pt>
                <c:pt idx="1">
                  <c:v>14918993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823-4CE2-AD0D-12A8035B8018}"/>
            </c:ext>
          </c:extLst>
        </c:ser>
        <c:ser>
          <c:idx val="20"/>
          <c:order val="20"/>
          <c:tx>
            <c:strRef>
              <c:f>中央区!$R$26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中央区!$S$26:$T$26</c:f>
              <c:numCache>
                <c:formatCode>General</c:formatCode>
                <c:ptCount val="2"/>
                <c:pt idx="0">
                  <c:v>234707474</c:v>
                </c:pt>
                <c:pt idx="1">
                  <c:v>51586216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823-4CE2-AD0D-12A8035B8018}"/>
            </c:ext>
          </c:extLst>
        </c:ser>
        <c:ser>
          <c:idx val="21"/>
          <c:order val="21"/>
          <c:tx>
            <c:strRef>
              <c:f>中央区!$R$27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中央区!$S$4:$T$5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中央区!$S$27:$T$27</c:f>
              <c:numCache>
                <c:formatCode>General</c:formatCode>
                <c:ptCount val="2"/>
                <c:pt idx="0">
                  <c:v>6022</c:v>
                </c:pt>
                <c:pt idx="1">
                  <c:v>381128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823-4CE2-AD0D-12A8035B8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堺市!$S$6:$T$6</c:f>
              <c:numCache>
                <c:formatCode>General</c:formatCode>
                <c:ptCount val="2"/>
                <c:pt idx="0">
                  <c:v>1039650302</c:v>
                </c:pt>
                <c:pt idx="1">
                  <c:v>967579016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0-4BA0-BAF1-E83D8D2EF40F}"/>
            </c:ext>
          </c:extLst>
        </c:ser>
        <c:ser>
          <c:idx val="1"/>
          <c:order val="1"/>
          <c:tx>
            <c:strRef>
              <c:f>堺市!$R$7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堺市!$S$7:$T$7</c:f>
              <c:numCache>
                <c:formatCode>General</c:formatCode>
                <c:ptCount val="2"/>
                <c:pt idx="0">
                  <c:v>6654531806</c:v>
                </c:pt>
                <c:pt idx="1">
                  <c:v>6924469958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10-4BA0-BAF1-E83D8D2EF40F}"/>
            </c:ext>
          </c:extLst>
        </c:ser>
        <c:ser>
          <c:idx val="2"/>
          <c:order val="2"/>
          <c:tx>
            <c:strRef>
              <c:f>堺市!$R$8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堺市!$S$8:$T$8</c:f>
              <c:numCache>
                <c:formatCode>General</c:formatCode>
                <c:ptCount val="2"/>
                <c:pt idx="0">
                  <c:v>833105313</c:v>
                </c:pt>
                <c:pt idx="1">
                  <c:v>509860119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10-4BA0-BAF1-E83D8D2EF40F}"/>
            </c:ext>
          </c:extLst>
        </c:ser>
        <c:ser>
          <c:idx val="3"/>
          <c:order val="3"/>
          <c:tx>
            <c:strRef>
              <c:f>堺市!$R$9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堺市!$S$9:$T$9</c:f>
              <c:numCache>
                <c:formatCode>General</c:formatCode>
                <c:ptCount val="2"/>
                <c:pt idx="0">
                  <c:v>1096681601</c:v>
                </c:pt>
                <c:pt idx="1">
                  <c:v>6382048022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210-4BA0-BAF1-E83D8D2EF40F}"/>
            </c:ext>
          </c:extLst>
        </c:ser>
        <c:ser>
          <c:idx val="4"/>
          <c:order val="4"/>
          <c:tx>
            <c:strRef>
              <c:f>堺市!$R$10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堺市!$S$10:$T$10</c:f>
              <c:numCache>
                <c:formatCode>General</c:formatCode>
                <c:ptCount val="2"/>
                <c:pt idx="0">
                  <c:v>2713448317</c:v>
                </c:pt>
                <c:pt idx="1">
                  <c:v>731777975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210-4BA0-BAF1-E83D8D2EF40F}"/>
            </c:ext>
          </c:extLst>
        </c:ser>
        <c:ser>
          <c:idx val="5"/>
          <c:order val="5"/>
          <c:tx>
            <c:strRef>
              <c:f>堺市!$R$11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堺市!$S$11:$T$11</c:f>
              <c:numCache>
                <c:formatCode>General</c:formatCode>
                <c:ptCount val="2"/>
                <c:pt idx="0">
                  <c:v>3418974472</c:v>
                </c:pt>
                <c:pt idx="1">
                  <c:v>3040002780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210-4BA0-BAF1-E83D8D2EF40F}"/>
            </c:ext>
          </c:extLst>
        </c:ser>
        <c:ser>
          <c:idx val="6"/>
          <c:order val="6"/>
          <c:tx>
            <c:strRef>
              <c:f>堺市!$R$12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堺市!$S$12:$T$12</c:f>
              <c:numCache>
                <c:formatCode>General</c:formatCode>
                <c:ptCount val="2"/>
                <c:pt idx="0">
                  <c:v>935916158</c:v>
                </c:pt>
                <c:pt idx="1">
                  <c:v>3635007139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10-4BA0-BAF1-E83D8D2EF40F}"/>
            </c:ext>
          </c:extLst>
        </c:ser>
        <c:ser>
          <c:idx val="7"/>
          <c:order val="7"/>
          <c:tx>
            <c:strRef>
              <c:f>堺市!$R$13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堺市!$S$13:$T$13</c:f>
              <c:numCache>
                <c:formatCode>General</c:formatCode>
                <c:ptCount val="2"/>
                <c:pt idx="0">
                  <c:v>72468717</c:v>
                </c:pt>
                <c:pt idx="1">
                  <c:v>239889891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210-4BA0-BAF1-E83D8D2EF40F}"/>
            </c:ext>
          </c:extLst>
        </c:ser>
        <c:ser>
          <c:idx val="8"/>
          <c:order val="8"/>
          <c:tx>
            <c:strRef>
              <c:f>堺市!$R$14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堺市!$S$14:$T$14</c:f>
              <c:numCache>
                <c:formatCode>General</c:formatCode>
                <c:ptCount val="2"/>
                <c:pt idx="0">
                  <c:v>13720000916</c:v>
                </c:pt>
                <c:pt idx="1">
                  <c:v>8727197121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210-4BA0-BAF1-E83D8D2EF40F}"/>
            </c:ext>
          </c:extLst>
        </c:ser>
        <c:ser>
          <c:idx val="9"/>
          <c:order val="9"/>
          <c:tx>
            <c:strRef>
              <c:f>堺市!$R$15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堺市!$S$15:$T$15</c:f>
              <c:numCache>
                <c:formatCode>General</c:formatCode>
                <c:ptCount val="2"/>
                <c:pt idx="0">
                  <c:v>4322593784</c:v>
                </c:pt>
                <c:pt idx="1">
                  <c:v>2725538635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210-4BA0-BAF1-E83D8D2EF40F}"/>
            </c:ext>
          </c:extLst>
        </c:ser>
        <c:ser>
          <c:idx val="10"/>
          <c:order val="10"/>
          <c:tx>
            <c:strRef>
              <c:f>堺市!$R$16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堺市!$S$16:$T$16</c:f>
              <c:numCache>
                <c:formatCode>General</c:formatCode>
                <c:ptCount val="2"/>
                <c:pt idx="0">
                  <c:v>3770302113</c:v>
                </c:pt>
                <c:pt idx="1">
                  <c:v>4556436376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210-4BA0-BAF1-E83D8D2EF40F}"/>
            </c:ext>
          </c:extLst>
        </c:ser>
        <c:ser>
          <c:idx val="11"/>
          <c:order val="11"/>
          <c:tx>
            <c:strRef>
              <c:f>堺市!$R$17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堺市!$S$17:$T$17</c:f>
              <c:numCache>
                <c:formatCode>General</c:formatCode>
                <c:ptCount val="2"/>
                <c:pt idx="0">
                  <c:v>617926211</c:v>
                </c:pt>
                <c:pt idx="1">
                  <c:v>1272991388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210-4BA0-BAF1-E83D8D2EF40F}"/>
            </c:ext>
          </c:extLst>
        </c:ser>
        <c:ser>
          <c:idx val="12"/>
          <c:order val="12"/>
          <c:tx>
            <c:strRef>
              <c:f>堺市!$R$18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堺市!$S$18:$T$18</c:f>
              <c:numCache>
                <c:formatCode>General</c:formatCode>
                <c:ptCount val="2"/>
                <c:pt idx="0">
                  <c:v>9521148793</c:v>
                </c:pt>
                <c:pt idx="1">
                  <c:v>6558381517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210-4BA0-BAF1-E83D8D2EF40F}"/>
            </c:ext>
          </c:extLst>
        </c:ser>
        <c:ser>
          <c:idx val="13"/>
          <c:order val="13"/>
          <c:tx>
            <c:strRef>
              <c:f>堺市!$R$19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堺市!$S$19:$T$19</c:f>
              <c:numCache>
                <c:formatCode>General</c:formatCode>
                <c:ptCount val="2"/>
                <c:pt idx="0">
                  <c:v>2632756014</c:v>
                </c:pt>
                <c:pt idx="1">
                  <c:v>5450100526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210-4BA0-BAF1-E83D8D2EF40F}"/>
            </c:ext>
          </c:extLst>
        </c:ser>
        <c:ser>
          <c:idx val="14"/>
          <c:order val="14"/>
          <c:tx>
            <c:strRef>
              <c:f>堺市!$R$20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堺市!$S$20:$T$20</c:f>
              <c:numCache>
                <c:formatCode>General</c:formatCode>
                <c:ptCount val="2"/>
                <c:pt idx="0">
                  <c:v>94795</c:v>
                </c:pt>
                <c:pt idx="1">
                  <c:v>43130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210-4BA0-BAF1-E83D8D2EF40F}"/>
            </c:ext>
          </c:extLst>
        </c:ser>
        <c:ser>
          <c:idx val="15"/>
          <c:order val="15"/>
          <c:tx>
            <c:strRef>
              <c:f>堺市!$R$21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堺市!$S$21:$T$21</c:f>
              <c:numCache>
                <c:formatCode>General</c:formatCode>
                <c:ptCount val="2"/>
                <c:pt idx="0">
                  <c:v>27683</c:v>
                </c:pt>
                <c:pt idx="1">
                  <c:v>15141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210-4BA0-BAF1-E83D8D2EF40F}"/>
            </c:ext>
          </c:extLst>
        </c:ser>
        <c:ser>
          <c:idx val="16"/>
          <c:order val="16"/>
          <c:tx>
            <c:strRef>
              <c:f>堺市!$R$22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堺市!$S$22:$T$22</c:f>
              <c:numCache>
                <c:formatCode>General</c:formatCode>
                <c:ptCount val="2"/>
                <c:pt idx="0">
                  <c:v>17164362</c:v>
                </c:pt>
                <c:pt idx="1">
                  <c:v>22351137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210-4BA0-BAF1-E83D8D2EF40F}"/>
            </c:ext>
          </c:extLst>
        </c:ser>
        <c:ser>
          <c:idx val="17"/>
          <c:order val="17"/>
          <c:tx>
            <c:strRef>
              <c:f>堺市!$R$23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堺市!$S$23:$T$23</c:f>
              <c:numCache>
                <c:formatCode>General</c:formatCode>
                <c:ptCount val="2"/>
                <c:pt idx="0">
                  <c:v>1121979410</c:v>
                </c:pt>
                <c:pt idx="1">
                  <c:v>1046404348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210-4BA0-BAF1-E83D8D2EF40F}"/>
            </c:ext>
          </c:extLst>
        </c:ser>
        <c:ser>
          <c:idx val="18"/>
          <c:order val="18"/>
          <c:tx>
            <c:strRef>
              <c:f>堺市!$R$24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10-4BA0-BAF1-E83D8D2EF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堺市!$S$24:$T$24</c:f>
              <c:numCache>
                <c:formatCode>General</c:formatCode>
                <c:ptCount val="2"/>
                <c:pt idx="0">
                  <c:v>6265759603</c:v>
                </c:pt>
                <c:pt idx="1">
                  <c:v>871052139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210-4BA0-BAF1-E83D8D2EF40F}"/>
            </c:ext>
          </c:extLst>
        </c:ser>
        <c:ser>
          <c:idx val="19"/>
          <c:order val="19"/>
          <c:tx>
            <c:strRef>
              <c:f>堺市!$R$25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堺市!$S$25:$T$25</c:f>
              <c:numCache>
                <c:formatCode>General</c:formatCode>
                <c:ptCount val="2"/>
                <c:pt idx="0">
                  <c:v>365562659</c:v>
                </c:pt>
                <c:pt idx="1">
                  <c:v>184428768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210-4BA0-BAF1-E83D8D2EF40F}"/>
            </c:ext>
          </c:extLst>
        </c:ser>
        <c:ser>
          <c:idx val="20"/>
          <c:order val="20"/>
          <c:tx>
            <c:strRef>
              <c:f>堺市!$R$26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堺市!$S$26:$T$26</c:f>
              <c:numCache>
                <c:formatCode>General</c:formatCode>
                <c:ptCount val="2"/>
                <c:pt idx="0">
                  <c:v>4017282960</c:v>
                </c:pt>
                <c:pt idx="1">
                  <c:v>666720843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210-4BA0-BAF1-E83D8D2EF40F}"/>
            </c:ext>
          </c:extLst>
        </c:ser>
        <c:ser>
          <c:idx val="21"/>
          <c:order val="21"/>
          <c:tx>
            <c:strRef>
              <c:f>堺市!$R$27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堺市!$S$27:$T$27</c:f>
              <c:numCache>
                <c:formatCode>General</c:formatCode>
                <c:ptCount val="2"/>
                <c:pt idx="0">
                  <c:v>705051</c:v>
                </c:pt>
                <c:pt idx="1">
                  <c:v>6283961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210-4BA0-BAF1-E83D8D2EF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堺市堺区!$R$6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堺市堺区!$S$6:$T$6</c:f>
              <c:numCache>
                <c:formatCode>General</c:formatCode>
                <c:ptCount val="2"/>
                <c:pt idx="0">
                  <c:v>225560461</c:v>
                </c:pt>
                <c:pt idx="1">
                  <c:v>158078003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1D-4738-9B65-7AF103544E31}"/>
            </c:ext>
          </c:extLst>
        </c:ser>
        <c:ser>
          <c:idx val="1"/>
          <c:order val="1"/>
          <c:tx>
            <c:strRef>
              <c:f>堺市堺区!$R$7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4AE321C-8980-4A64-BFEA-CC676C68A63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堺市堺区!$S$7:$T$7</c:f>
              <c:numCache>
                <c:formatCode>General</c:formatCode>
                <c:ptCount val="2"/>
                <c:pt idx="0">
                  <c:v>948384564</c:v>
                </c:pt>
                <c:pt idx="1">
                  <c:v>975796872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1D-4738-9B65-7AF103544E31}"/>
            </c:ext>
          </c:extLst>
        </c:ser>
        <c:ser>
          <c:idx val="2"/>
          <c:order val="2"/>
          <c:tx>
            <c:strRef>
              <c:f>堺市堺区!$R$8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堺市堺区!$S$8:$T$8</c:f>
              <c:numCache>
                <c:formatCode>General</c:formatCode>
                <c:ptCount val="2"/>
                <c:pt idx="0">
                  <c:v>161995291</c:v>
                </c:pt>
                <c:pt idx="1">
                  <c:v>96234218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1D-4738-9B65-7AF103544E31}"/>
            </c:ext>
          </c:extLst>
        </c:ser>
        <c:ser>
          <c:idx val="3"/>
          <c:order val="3"/>
          <c:tx>
            <c:strRef>
              <c:f>堺市堺区!$R$9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0649953-685E-477D-8B95-DB3B9E93596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堺市堺区!$S$9:$T$9</c:f>
              <c:numCache>
                <c:formatCode>General</c:formatCode>
                <c:ptCount val="2"/>
                <c:pt idx="0">
                  <c:v>163811969</c:v>
                </c:pt>
                <c:pt idx="1">
                  <c:v>1014255904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1D-4738-9B65-7AF103544E31}"/>
            </c:ext>
          </c:extLst>
        </c:ser>
        <c:ser>
          <c:idx val="4"/>
          <c:order val="4"/>
          <c:tx>
            <c:strRef>
              <c:f>堺市堺区!$R$10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070C7CA-BD95-406C-9586-90AFA9123AB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堺市堺区!$S$10:$T$10</c:f>
              <c:numCache>
                <c:formatCode>General</c:formatCode>
                <c:ptCount val="2"/>
                <c:pt idx="0">
                  <c:v>445734514</c:v>
                </c:pt>
                <c:pt idx="1">
                  <c:v>122671761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1D-4738-9B65-7AF103544E31}"/>
            </c:ext>
          </c:extLst>
        </c:ser>
        <c:ser>
          <c:idx val="5"/>
          <c:order val="5"/>
          <c:tx>
            <c:strRef>
              <c:f>堺市堺区!$R$11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0D56389-0FB4-4DCD-9CA8-68D71C5356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堺市堺区!$S$11:$T$11</c:f>
              <c:numCache>
                <c:formatCode>General</c:formatCode>
                <c:ptCount val="2"/>
                <c:pt idx="0">
                  <c:v>517236652</c:v>
                </c:pt>
                <c:pt idx="1">
                  <c:v>476349495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E1D-4738-9B65-7AF103544E31}"/>
            </c:ext>
          </c:extLst>
        </c:ser>
        <c:ser>
          <c:idx val="6"/>
          <c:order val="6"/>
          <c:tx>
            <c:strRef>
              <c:f>堺市堺区!$R$12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堺市堺区!$S$12:$T$12</c:f>
              <c:numCache>
                <c:formatCode>General</c:formatCode>
                <c:ptCount val="2"/>
                <c:pt idx="0">
                  <c:v>163600709</c:v>
                </c:pt>
                <c:pt idx="1">
                  <c:v>626815768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1D-4738-9B65-7AF103544E31}"/>
            </c:ext>
          </c:extLst>
        </c:ser>
        <c:ser>
          <c:idx val="7"/>
          <c:order val="7"/>
          <c:tx>
            <c:strRef>
              <c:f>堺市堺区!$R$13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堺市堺区!$S$13:$T$13</c:f>
              <c:numCache>
                <c:formatCode>General</c:formatCode>
                <c:ptCount val="2"/>
                <c:pt idx="0">
                  <c:v>11279627</c:v>
                </c:pt>
                <c:pt idx="1">
                  <c:v>38586963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E1D-4738-9B65-7AF103544E31}"/>
            </c:ext>
          </c:extLst>
        </c:ser>
        <c:ser>
          <c:idx val="8"/>
          <c:order val="8"/>
          <c:tx>
            <c:strRef>
              <c:f>堺市堺区!$R$14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F90D711-5BF4-4FB9-813C-5340C3B329E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堺市堺区!$S$14:$T$14</c:f>
              <c:numCache>
                <c:formatCode>General</c:formatCode>
                <c:ptCount val="2"/>
                <c:pt idx="0">
                  <c:v>2251850571</c:v>
                </c:pt>
                <c:pt idx="1">
                  <c:v>1438937306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E1D-4738-9B65-7AF103544E31}"/>
            </c:ext>
          </c:extLst>
        </c:ser>
        <c:ser>
          <c:idx val="9"/>
          <c:order val="9"/>
          <c:tx>
            <c:strRef>
              <c:f>堺市堺区!$R$15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2F2E88A-8A7D-4971-A073-066E1B26B80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堺市堺区!$S$15:$T$15</c:f>
              <c:numCache>
                <c:formatCode>General</c:formatCode>
                <c:ptCount val="2"/>
                <c:pt idx="0">
                  <c:v>767741992</c:v>
                </c:pt>
                <c:pt idx="1">
                  <c:v>427675501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E1D-4738-9B65-7AF103544E31}"/>
            </c:ext>
          </c:extLst>
        </c:ser>
        <c:ser>
          <c:idx val="10"/>
          <c:order val="10"/>
          <c:tx>
            <c:strRef>
              <c:f>堺市堺区!$R$16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堺市堺区!$S$16:$T$16</c:f>
              <c:numCache>
                <c:formatCode>General</c:formatCode>
                <c:ptCount val="2"/>
                <c:pt idx="0">
                  <c:v>685929443</c:v>
                </c:pt>
                <c:pt idx="1">
                  <c:v>747036092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1D-4738-9B65-7AF103544E31}"/>
            </c:ext>
          </c:extLst>
        </c:ser>
        <c:ser>
          <c:idx val="11"/>
          <c:order val="11"/>
          <c:tx>
            <c:strRef>
              <c:f>堺市堺区!$R$17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堺市堺区!$S$17:$T$17</c:f>
              <c:numCache>
                <c:formatCode>General</c:formatCode>
                <c:ptCount val="2"/>
                <c:pt idx="0">
                  <c:v>106981954</c:v>
                </c:pt>
                <c:pt idx="1">
                  <c:v>197878999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1D-4738-9B65-7AF103544E31}"/>
            </c:ext>
          </c:extLst>
        </c:ser>
        <c:ser>
          <c:idx val="12"/>
          <c:order val="12"/>
          <c:tx>
            <c:strRef>
              <c:f>堺市堺区!$R$18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26FE3D0-57FA-45FC-B209-A837857817F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堺市堺区!$S$18:$T$18</c:f>
              <c:numCache>
                <c:formatCode>General</c:formatCode>
                <c:ptCount val="2"/>
                <c:pt idx="0">
                  <c:v>1502790206</c:v>
                </c:pt>
                <c:pt idx="1">
                  <c:v>1000089593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E1D-4738-9B65-7AF103544E31}"/>
            </c:ext>
          </c:extLst>
        </c:ser>
        <c:ser>
          <c:idx val="13"/>
          <c:order val="13"/>
          <c:tx>
            <c:strRef>
              <c:f>堺市堺区!$R$19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41A25AA-80B3-48CD-97F5-68CC9D20222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堺市堺区!$S$19:$T$19</c:f>
              <c:numCache>
                <c:formatCode>General</c:formatCode>
                <c:ptCount val="2"/>
                <c:pt idx="0">
                  <c:v>418127824</c:v>
                </c:pt>
                <c:pt idx="1">
                  <c:v>853074078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E1D-4738-9B65-7AF103544E31}"/>
            </c:ext>
          </c:extLst>
        </c:ser>
        <c:ser>
          <c:idx val="14"/>
          <c:order val="14"/>
          <c:tx>
            <c:strRef>
              <c:f>堺市堺区!$R$20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E1D-4738-9B65-7AF103544E31}"/>
            </c:ext>
          </c:extLst>
        </c:ser>
        <c:ser>
          <c:idx val="15"/>
          <c:order val="15"/>
          <c:tx>
            <c:strRef>
              <c:f>堺市堺区!$R$21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E1D-4738-9B65-7AF103544E31}"/>
            </c:ext>
          </c:extLst>
        </c:ser>
        <c:ser>
          <c:idx val="16"/>
          <c:order val="16"/>
          <c:tx>
            <c:strRef>
              <c:f>堺市堺区!$R$22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堺市堺区!$S$22:$T$22</c:f>
              <c:numCache>
                <c:formatCode>General</c:formatCode>
                <c:ptCount val="2"/>
                <c:pt idx="0">
                  <c:v>4599547</c:v>
                </c:pt>
                <c:pt idx="1">
                  <c:v>3632699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E1D-4738-9B65-7AF103544E31}"/>
            </c:ext>
          </c:extLst>
        </c:ser>
        <c:ser>
          <c:idx val="17"/>
          <c:order val="17"/>
          <c:tx>
            <c:strRef>
              <c:f>堺市堺区!$R$23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堺市堺区!$S$23:$T$23</c:f>
              <c:numCache>
                <c:formatCode>General</c:formatCode>
                <c:ptCount val="2"/>
                <c:pt idx="0">
                  <c:v>184156181</c:v>
                </c:pt>
                <c:pt idx="1">
                  <c:v>167243924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E1D-4738-9B65-7AF103544E31}"/>
            </c:ext>
          </c:extLst>
        </c:ser>
        <c:ser>
          <c:idx val="18"/>
          <c:order val="18"/>
          <c:tx>
            <c:strRef>
              <c:f>堺市堺区!$R$24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1D-4738-9B65-7AF103544E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堺市堺区!$S$24:$T$24</c:f>
              <c:numCache>
                <c:formatCode>General</c:formatCode>
                <c:ptCount val="2"/>
                <c:pt idx="0">
                  <c:v>1131189758</c:v>
                </c:pt>
                <c:pt idx="1">
                  <c:v>146826864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E1D-4738-9B65-7AF103544E31}"/>
            </c:ext>
          </c:extLst>
        </c:ser>
        <c:ser>
          <c:idx val="19"/>
          <c:order val="19"/>
          <c:tx>
            <c:strRef>
              <c:f>堺市堺区!$R$25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堺市堺区!$S$25:$T$25</c:f>
              <c:numCache>
                <c:formatCode>General</c:formatCode>
                <c:ptCount val="2"/>
                <c:pt idx="0">
                  <c:v>59716118</c:v>
                </c:pt>
                <c:pt idx="1">
                  <c:v>33434984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E1D-4738-9B65-7AF103544E31}"/>
            </c:ext>
          </c:extLst>
        </c:ser>
        <c:ser>
          <c:idx val="20"/>
          <c:order val="20"/>
          <c:tx>
            <c:strRef>
              <c:f>堺市堺区!$R$26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堺市堺区!$S$26:$T$26</c:f>
              <c:numCache>
                <c:formatCode>General</c:formatCode>
                <c:ptCount val="2"/>
                <c:pt idx="0">
                  <c:v>745410978</c:v>
                </c:pt>
                <c:pt idx="1">
                  <c:v>113467923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E1D-4738-9B65-7AF103544E31}"/>
            </c:ext>
          </c:extLst>
        </c:ser>
        <c:ser>
          <c:idx val="21"/>
          <c:order val="21"/>
          <c:tx>
            <c:strRef>
              <c:f>堺市堺区!$R$27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堺市堺区!$S$27:$T$27</c:f>
              <c:numCache>
                <c:formatCode>General</c:formatCode>
                <c:ptCount val="2"/>
                <c:pt idx="0">
                  <c:v>1021</c:v>
                </c:pt>
                <c:pt idx="1">
                  <c:v>396643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E1D-4738-9B65-7AF103544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堺市中区!$R$6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堺市中区!$S$6:$T$6</c:f>
              <c:numCache>
                <c:formatCode>General</c:formatCode>
                <c:ptCount val="2"/>
                <c:pt idx="0">
                  <c:v>118977087</c:v>
                </c:pt>
                <c:pt idx="1">
                  <c:v>141270428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4C-4701-A8B2-1BC9831300A8}"/>
            </c:ext>
          </c:extLst>
        </c:ser>
        <c:ser>
          <c:idx val="1"/>
          <c:order val="1"/>
          <c:tx>
            <c:strRef>
              <c:f>堺市中区!$R$7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04305B3-9D54-4E4E-8F77-0172BC324D6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堺市中区!$S$7:$T$7</c:f>
              <c:numCache>
                <c:formatCode>General</c:formatCode>
                <c:ptCount val="2"/>
                <c:pt idx="0">
                  <c:v>960789851</c:v>
                </c:pt>
                <c:pt idx="1">
                  <c:v>895034398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4C-4701-A8B2-1BC9831300A8}"/>
            </c:ext>
          </c:extLst>
        </c:ser>
        <c:ser>
          <c:idx val="2"/>
          <c:order val="2"/>
          <c:tx>
            <c:strRef>
              <c:f>堺市中区!$R$8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堺市中区!$S$8:$T$8</c:f>
              <c:numCache>
                <c:formatCode>General</c:formatCode>
                <c:ptCount val="2"/>
                <c:pt idx="0">
                  <c:v>99281693</c:v>
                </c:pt>
                <c:pt idx="1">
                  <c:v>59650446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4C-4701-A8B2-1BC9831300A8}"/>
            </c:ext>
          </c:extLst>
        </c:ser>
        <c:ser>
          <c:idx val="3"/>
          <c:order val="3"/>
          <c:tx>
            <c:strRef>
              <c:f>堺市中区!$R$9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7060C27-1E33-4E7C-8D20-D2AC2B123B6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堺市中区!$S$9:$T$9</c:f>
              <c:numCache>
                <c:formatCode>General</c:formatCode>
                <c:ptCount val="2"/>
                <c:pt idx="0">
                  <c:v>157181771</c:v>
                </c:pt>
                <c:pt idx="1">
                  <c:v>885486144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4C-4701-A8B2-1BC9831300A8}"/>
            </c:ext>
          </c:extLst>
        </c:ser>
        <c:ser>
          <c:idx val="4"/>
          <c:order val="4"/>
          <c:tx>
            <c:strRef>
              <c:f>堺市中区!$R$10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堺市中区!$S$10:$T$10</c:f>
              <c:numCache>
                <c:formatCode>General</c:formatCode>
                <c:ptCount val="2"/>
                <c:pt idx="0">
                  <c:v>372491374</c:v>
                </c:pt>
                <c:pt idx="1">
                  <c:v>106646331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4C-4701-A8B2-1BC9831300A8}"/>
            </c:ext>
          </c:extLst>
        </c:ser>
        <c:ser>
          <c:idx val="5"/>
          <c:order val="5"/>
          <c:tx>
            <c:strRef>
              <c:f>堺市中区!$R$11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8C3822D-93B9-4879-9685-18885480F4C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堺市中区!$S$11:$T$11</c:f>
              <c:numCache>
                <c:formatCode>General</c:formatCode>
                <c:ptCount val="2"/>
                <c:pt idx="0">
                  <c:v>485656271</c:v>
                </c:pt>
                <c:pt idx="1">
                  <c:v>439848896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4C-4701-A8B2-1BC9831300A8}"/>
            </c:ext>
          </c:extLst>
        </c:ser>
        <c:ser>
          <c:idx val="6"/>
          <c:order val="6"/>
          <c:tx>
            <c:strRef>
              <c:f>堺市中区!$R$12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堺市中区!$S$12:$T$12</c:f>
              <c:numCache>
                <c:formatCode>General</c:formatCode>
                <c:ptCount val="2"/>
                <c:pt idx="0">
                  <c:v>132809342</c:v>
                </c:pt>
                <c:pt idx="1">
                  <c:v>497568172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4C-4701-A8B2-1BC9831300A8}"/>
            </c:ext>
          </c:extLst>
        </c:ser>
        <c:ser>
          <c:idx val="7"/>
          <c:order val="7"/>
          <c:tx>
            <c:strRef>
              <c:f>堺市中区!$R$13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堺市中区!$S$13:$T$13</c:f>
              <c:numCache>
                <c:formatCode>General</c:formatCode>
                <c:ptCount val="2"/>
                <c:pt idx="0">
                  <c:v>8165830</c:v>
                </c:pt>
                <c:pt idx="1">
                  <c:v>30704254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F4C-4701-A8B2-1BC9831300A8}"/>
            </c:ext>
          </c:extLst>
        </c:ser>
        <c:ser>
          <c:idx val="8"/>
          <c:order val="8"/>
          <c:tx>
            <c:strRef>
              <c:f>堺市中区!$R$14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堺市中区!$S$14:$T$14</c:f>
              <c:numCache>
                <c:formatCode>General</c:formatCode>
                <c:ptCount val="2"/>
                <c:pt idx="0">
                  <c:v>1900909749</c:v>
                </c:pt>
                <c:pt idx="1">
                  <c:v>1202057666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F4C-4701-A8B2-1BC9831300A8}"/>
            </c:ext>
          </c:extLst>
        </c:ser>
        <c:ser>
          <c:idx val="9"/>
          <c:order val="9"/>
          <c:tx>
            <c:strRef>
              <c:f>堺市中区!$R$15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8373718-35DA-4A3F-9663-6431A0CBC97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堺市中区!$S$15:$T$15</c:f>
              <c:numCache>
                <c:formatCode>General</c:formatCode>
                <c:ptCount val="2"/>
                <c:pt idx="0">
                  <c:v>517626291</c:v>
                </c:pt>
                <c:pt idx="1">
                  <c:v>380470987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F4C-4701-A8B2-1BC9831300A8}"/>
            </c:ext>
          </c:extLst>
        </c:ser>
        <c:ser>
          <c:idx val="10"/>
          <c:order val="10"/>
          <c:tx>
            <c:strRef>
              <c:f>堺市中区!$R$16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D98D6E2-897A-4F11-9F89-D71E19631DEE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堺市中区!$S$16:$T$16</c:f>
              <c:numCache>
                <c:formatCode>General</c:formatCode>
                <c:ptCount val="2"/>
                <c:pt idx="0">
                  <c:v>464987440</c:v>
                </c:pt>
                <c:pt idx="1">
                  <c:v>625786917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F4C-4701-A8B2-1BC9831300A8}"/>
            </c:ext>
          </c:extLst>
        </c:ser>
        <c:ser>
          <c:idx val="11"/>
          <c:order val="11"/>
          <c:tx>
            <c:strRef>
              <c:f>堺市中区!$R$17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堺市中区!$S$17:$T$17</c:f>
              <c:numCache>
                <c:formatCode>General</c:formatCode>
                <c:ptCount val="2"/>
                <c:pt idx="0">
                  <c:v>78753136</c:v>
                </c:pt>
                <c:pt idx="1">
                  <c:v>178874430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F4C-4701-A8B2-1BC9831300A8}"/>
            </c:ext>
          </c:extLst>
        </c:ser>
        <c:ser>
          <c:idx val="12"/>
          <c:order val="12"/>
          <c:tx>
            <c:strRef>
              <c:f>堺市中区!$R$18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F3D6E6E-B777-4686-963C-65EF3A3ED2A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堺市中区!$S$18:$T$18</c:f>
              <c:numCache>
                <c:formatCode>General</c:formatCode>
                <c:ptCount val="2"/>
                <c:pt idx="0">
                  <c:v>1469918457</c:v>
                </c:pt>
                <c:pt idx="1">
                  <c:v>846376893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F4C-4701-A8B2-1BC9831300A8}"/>
            </c:ext>
          </c:extLst>
        </c:ser>
        <c:ser>
          <c:idx val="13"/>
          <c:order val="13"/>
          <c:tx>
            <c:strRef>
              <c:f>堺市中区!$R$19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DB25D05-23A3-4B7C-B1B3-71A1D3B68B8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堺市中区!$S$19:$T$19</c:f>
              <c:numCache>
                <c:formatCode>General</c:formatCode>
                <c:ptCount val="2"/>
                <c:pt idx="0">
                  <c:v>408172797</c:v>
                </c:pt>
                <c:pt idx="1">
                  <c:v>784547772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F4C-4701-A8B2-1BC9831300A8}"/>
            </c:ext>
          </c:extLst>
        </c:ser>
        <c:ser>
          <c:idx val="14"/>
          <c:order val="14"/>
          <c:tx>
            <c:strRef>
              <c:f>堺市中区!$R$20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堺市中区!$S$20:$T$20</c:f>
              <c:numCache>
                <c:formatCode>General</c:formatCode>
                <c:ptCount val="2"/>
                <c:pt idx="0">
                  <c:v>93181</c:v>
                </c:pt>
                <c:pt idx="1">
                  <c:v>14877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F4C-4701-A8B2-1BC9831300A8}"/>
            </c:ext>
          </c:extLst>
        </c:ser>
        <c:ser>
          <c:idx val="15"/>
          <c:order val="15"/>
          <c:tx>
            <c:strRef>
              <c:f>堺市中区!$R$21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堺市中区!$S$21:$T$21</c:f>
              <c:numCache>
                <c:formatCode>General</c:formatCode>
                <c:ptCount val="2"/>
                <c:pt idx="0">
                  <c:v>0</c:v>
                </c:pt>
                <c:pt idx="1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F4C-4701-A8B2-1BC9831300A8}"/>
            </c:ext>
          </c:extLst>
        </c:ser>
        <c:ser>
          <c:idx val="16"/>
          <c:order val="16"/>
          <c:tx>
            <c:strRef>
              <c:f>堺市中区!$R$22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堺市中区!$S$22:$T$22</c:f>
              <c:numCache>
                <c:formatCode>General</c:formatCode>
                <c:ptCount val="2"/>
                <c:pt idx="0">
                  <c:v>752336</c:v>
                </c:pt>
                <c:pt idx="1">
                  <c:v>2253726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F4C-4701-A8B2-1BC9831300A8}"/>
            </c:ext>
          </c:extLst>
        </c:ser>
        <c:ser>
          <c:idx val="17"/>
          <c:order val="17"/>
          <c:tx>
            <c:strRef>
              <c:f>堺市中区!$R$23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堺市中区!$S$23:$T$23</c:f>
              <c:numCache>
                <c:formatCode>General</c:formatCode>
                <c:ptCount val="2"/>
                <c:pt idx="0">
                  <c:v>140009200</c:v>
                </c:pt>
                <c:pt idx="1">
                  <c:v>147003098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F4C-4701-A8B2-1BC9831300A8}"/>
            </c:ext>
          </c:extLst>
        </c:ser>
        <c:ser>
          <c:idx val="18"/>
          <c:order val="18"/>
          <c:tx>
            <c:strRef>
              <c:f>堺市中区!$R$24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4C-4701-A8B2-1BC983130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堺市中区!$S$24:$T$24</c:f>
              <c:numCache>
                <c:formatCode>General</c:formatCode>
                <c:ptCount val="2"/>
                <c:pt idx="0">
                  <c:v>868704303</c:v>
                </c:pt>
                <c:pt idx="1">
                  <c:v>116592567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F4C-4701-A8B2-1BC9831300A8}"/>
            </c:ext>
          </c:extLst>
        </c:ser>
        <c:ser>
          <c:idx val="19"/>
          <c:order val="19"/>
          <c:tx>
            <c:strRef>
              <c:f>堺市中区!$R$25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堺市中区!$S$25:$T$25</c:f>
              <c:numCache>
                <c:formatCode>General</c:formatCode>
                <c:ptCount val="2"/>
                <c:pt idx="0">
                  <c:v>64011915</c:v>
                </c:pt>
                <c:pt idx="1">
                  <c:v>22858443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F4C-4701-A8B2-1BC9831300A8}"/>
            </c:ext>
          </c:extLst>
        </c:ser>
        <c:ser>
          <c:idx val="20"/>
          <c:order val="20"/>
          <c:tx>
            <c:strRef>
              <c:f>堺市中区!$R$26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B8-4CF5-BE7C-C14D8DAA215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堺市中区!$S$26:$T$26</c:f>
              <c:numCache>
                <c:formatCode>General</c:formatCode>
                <c:ptCount val="2"/>
                <c:pt idx="0">
                  <c:v>578754577</c:v>
                </c:pt>
                <c:pt idx="1">
                  <c:v>87108898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F4C-4701-A8B2-1BC9831300A8}"/>
            </c:ext>
          </c:extLst>
        </c:ser>
        <c:ser>
          <c:idx val="21"/>
          <c:order val="21"/>
          <c:tx>
            <c:strRef>
              <c:f>堺市中区!$R$27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堺市中区!$S$4:$T$5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堺市中区!$S$27:$T$27</c:f>
              <c:numCache>
                <c:formatCode>General</c:formatCode>
                <c:ptCount val="2"/>
                <c:pt idx="0">
                  <c:v>148509</c:v>
                </c:pt>
                <c:pt idx="1">
                  <c:v>1609454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F4C-4701-A8B2-1BC983130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都島区!$R$6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都島区!$S$6:$T$6</c:f>
              <c:numCache>
                <c:formatCode>General</c:formatCode>
                <c:ptCount val="2"/>
                <c:pt idx="0">
                  <c:v>110218098</c:v>
                </c:pt>
                <c:pt idx="1">
                  <c:v>99608573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D-476A-B9A2-58AC9EB22C4D}"/>
            </c:ext>
          </c:extLst>
        </c:ser>
        <c:ser>
          <c:idx val="1"/>
          <c:order val="1"/>
          <c:tx>
            <c:strRef>
              <c:f>都島区!$R$7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2D-476A-B9A2-58AC9EB22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都島区!$S$7:$T$7</c:f>
              <c:numCache>
                <c:formatCode>General</c:formatCode>
                <c:ptCount val="2"/>
                <c:pt idx="0">
                  <c:v>639795784</c:v>
                </c:pt>
                <c:pt idx="1">
                  <c:v>604423214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2D-476A-B9A2-58AC9EB22C4D}"/>
            </c:ext>
          </c:extLst>
        </c:ser>
        <c:ser>
          <c:idx val="2"/>
          <c:order val="2"/>
          <c:tx>
            <c:strRef>
              <c:f>都島区!$R$8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都島区!$S$8:$T$8</c:f>
              <c:numCache>
                <c:formatCode>General</c:formatCode>
                <c:ptCount val="2"/>
                <c:pt idx="0">
                  <c:v>90168013</c:v>
                </c:pt>
                <c:pt idx="1">
                  <c:v>32539113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2D-476A-B9A2-58AC9EB22C4D}"/>
            </c:ext>
          </c:extLst>
        </c:ser>
        <c:ser>
          <c:idx val="3"/>
          <c:order val="3"/>
          <c:tx>
            <c:strRef>
              <c:f>都島区!$R$9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2D-476A-B9A2-58AC9EB22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都島区!$S$9:$T$9</c:f>
              <c:numCache>
                <c:formatCode>General</c:formatCode>
                <c:ptCount val="2"/>
                <c:pt idx="0">
                  <c:v>118611235</c:v>
                </c:pt>
                <c:pt idx="1">
                  <c:v>725963643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2D-476A-B9A2-58AC9EB22C4D}"/>
            </c:ext>
          </c:extLst>
        </c:ser>
        <c:ser>
          <c:idx val="4"/>
          <c:order val="4"/>
          <c:tx>
            <c:strRef>
              <c:f>都島区!$R$10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2206240925650593E-17"/>
                  <c:y val="2.048711916744069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2D-455D-8757-09FE692F1D7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2D-476A-B9A2-58AC9EB22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都島区!$S$10:$T$10</c:f>
              <c:numCache>
                <c:formatCode>General</c:formatCode>
                <c:ptCount val="2"/>
                <c:pt idx="0">
                  <c:v>185832448</c:v>
                </c:pt>
                <c:pt idx="1">
                  <c:v>67800768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F2D-476A-B9A2-58AC9EB22C4D}"/>
            </c:ext>
          </c:extLst>
        </c:ser>
        <c:ser>
          <c:idx val="5"/>
          <c:order val="5"/>
          <c:tx>
            <c:strRef>
              <c:f>都島区!$R$11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2D-476A-B9A2-58AC9EB22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都島区!$S$11:$T$11</c:f>
              <c:numCache>
                <c:formatCode>General</c:formatCode>
                <c:ptCount val="2"/>
                <c:pt idx="0">
                  <c:v>225030936</c:v>
                </c:pt>
                <c:pt idx="1">
                  <c:v>324134061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F2D-476A-B9A2-58AC9EB22C4D}"/>
            </c:ext>
          </c:extLst>
        </c:ser>
        <c:ser>
          <c:idx val="6"/>
          <c:order val="6"/>
          <c:tx>
            <c:strRef>
              <c:f>都島区!$R$12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都島区!$S$12:$T$12</c:f>
              <c:numCache>
                <c:formatCode>General</c:formatCode>
                <c:ptCount val="2"/>
                <c:pt idx="0">
                  <c:v>107170944</c:v>
                </c:pt>
                <c:pt idx="1">
                  <c:v>362533687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2D-476A-B9A2-58AC9EB22C4D}"/>
            </c:ext>
          </c:extLst>
        </c:ser>
        <c:ser>
          <c:idx val="7"/>
          <c:order val="7"/>
          <c:tx>
            <c:strRef>
              <c:f>都島区!$R$13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都島区!$S$13:$T$13</c:f>
              <c:numCache>
                <c:formatCode>General</c:formatCode>
                <c:ptCount val="2"/>
                <c:pt idx="0">
                  <c:v>10973222</c:v>
                </c:pt>
                <c:pt idx="1">
                  <c:v>36115143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F2D-476A-B9A2-58AC9EB22C4D}"/>
            </c:ext>
          </c:extLst>
        </c:ser>
        <c:ser>
          <c:idx val="8"/>
          <c:order val="8"/>
          <c:tx>
            <c:strRef>
              <c:f>都島区!$R$14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2D-476A-B9A2-58AC9EB22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都島区!$S$14:$T$14</c:f>
              <c:numCache>
                <c:formatCode>General</c:formatCode>
                <c:ptCount val="2"/>
                <c:pt idx="0">
                  <c:v>1339470407</c:v>
                </c:pt>
                <c:pt idx="1">
                  <c:v>922018115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F2D-476A-B9A2-58AC9EB22C4D}"/>
            </c:ext>
          </c:extLst>
        </c:ser>
        <c:ser>
          <c:idx val="9"/>
          <c:order val="9"/>
          <c:tx>
            <c:strRef>
              <c:f>都島区!$R$15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2D-476A-B9A2-58AC9EB22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都島区!$S$15:$T$15</c:f>
              <c:numCache>
                <c:formatCode>General</c:formatCode>
                <c:ptCount val="2"/>
                <c:pt idx="0">
                  <c:v>511606702</c:v>
                </c:pt>
                <c:pt idx="1">
                  <c:v>259497882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F2D-476A-B9A2-58AC9EB22C4D}"/>
            </c:ext>
          </c:extLst>
        </c:ser>
        <c:ser>
          <c:idx val="10"/>
          <c:order val="10"/>
          <c:tx>
            <c:strRef>
              <c:f>都島区!$R$16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 wrap="square" lIns="90000" tIns="46800" rIns="90000" bIns="46800" anchor="ctr">
                    <a:spAutoFit/>
                  </a:bodyPr>
                  <a:lstStyle/>
                  <a:p>
                    <a:pPr>
                      <a:defRPr/>
                    </a:pPr>
                    <a:fld id="{72CD5F3B-2785-4AD3-AA42-5EFFF32402A6}" type="SERIESNAME">
                      <a:rPr lang="en-US" altLang="ja-JP" sz="600" baseline="0"/>
                      <a:pPr>
                        <a:defRPr/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F2D-476A-B9A2-58AC9EB22C4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2D-476A-B9A2-58AC9EB22C4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都島区!$S$16:$T$16</c:f>
              <c:numCache>
                <c:formatCode>General</c:formatCode>
                <c:ptCount val="2"/>
                <c:pt idx="0">
                  <c:v>327451497</c:v>
                </c:pt>
                <c:pt idx="1">
                  <c:v>470261859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F2D-476A-B9A2-58AC9EB22C4D}"/>
            </c:ext>
          </c:extLst>
        </c:ser>
        <c:ser>
          <c:idx val="11"/>
          <c:order val="11"/>
          <c:tx>
            <c:strRef>
              <c:f>都島区!$R$17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都島区!$S$17:$T$17</c:f>
              <c:numCache>
                <c:formatCode>General</c:formatCode>
                <c:ptCount val="2"/>
                <c:pt idx="0">
                  <c:v>90389205</c:v>
                </c:pt>
                <c:pt idx="1">
                  <c:v>123779888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3F2D-476A-B9A2-58AC9EB22C4D}"/>
            </c:ext>
          </c:extLst>
        </c:ser>
        <c:ser>
          <c:idx val="12"/>
          <c:order val="12"/>
          <c:tx>
            <c:strRef>
              <c:f>都島区!$R$18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2D-476A-B9A2-58AC9EB22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都島区!$S$18:$T$18</c:f>
              <c:numCache>
                <c:formatCode>General</c:formatCode>
                <c:ptCount val="2"/>
                <c:pt idx="0">
                  <c:v>919597786</c:v>
                </c:pt>
                <c:pt idx="1">
                  <c:v>778598552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F2D-476A-B9A2-58AC9EB22C4D}"/>
            </c:ext>
          </c:extLst>
        </c:ser>
        <c:ser>
          <c:idx val="13"/>
          <c:order val="13"/>
          <c:tx>
            <c:strRef>
              <c:f>都島区!$R$19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 wrap="square" lIns="90000" tIns="46800" rIns="90000" bIns="19050" anchor="ctr">
                    <a:noAutofit/>
                  </a:bodyPr>
                  <a:lstStyle/>
                  <a:p>
                    <a:pPr>
                      <a:defRPr/>
                    </a:pPr>
                    <a:fld id="{0BC0F071-AA70-41EF-9BA1-C2198FC3EDC1}" type="SERIESNAME">
                      <a:rPr lang="ja-JP" altLang="en-US" sz="600" baseline="0"/>
                      <a:pPr>
                        <a:defRPr/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3F2D-476A-B9A2-58AC9EB22C4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都島区!$S$19:$T$19</c:f>
              <c:numCache>
                <c:formatCode>General</c:formatCode>
                <c:ptCount val="2"/>
                <c:pt idx="0">
                  <c:v>243903744</c:v>
                </c:pt>
                <c:pt idx="1">
                  <c:v>595859411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F2D-476A-B9A2-58AC9EB22C4D}"/>
            </c:ext>
          </c:extLst>
        </c:ser>
        <c:ser>
          <c:idx val="14"/>
          <c:order val="14"/>
          <c:tx>
            <c:strRef>
              <c:f>都島区!$R$20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都島区!$S$20:$T$20</c:f>
              <c:numCache>
                <c:formatCode>General</c:formatCode>
                <c:ptCount val="2"/>
                <c:pt idx="0">
                  <c:v>0</c:v>
                </c:pt>
                <c:pt idx="1">
                  <c:v>5650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F2D-476A-B9A2-58AC9EB22C4D}"/>
            </c:ext>
          </c:extLst>
        </c:ser>
        <c:ser>
          <c:idx val="15"/>
          <c:order val="15"/>
          <c:tx>
            <c:strRef>
              <c:f>都島区!$R$21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F2D-476A-B9A2-58AC9EB22C4D}"/>
            </c:ext>
          </c:extLst>
        </c:ser>
        <c:ser>
          <c:idx val="16"/>
          <c:order val="16"/>
          <c:tx>
            <c:strRef>
              <c:f>都島区!$R$22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都島区!$S$22:$T$22</c:f>
              <c:numCache>
                <c:formatCode>General</c:formatCode>
                <c:ptCount val="2"/>
                <c:pt idx="0">
                  <c:v>1861582</c:v>
                </c:pt>
                <c:pt idx="1">
                  <c:v>1127126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F2D-476A-B9A2-58AC9EB22C4D}"/>
            </c:ext>
          </c:extLst>
        </c:ser>
        <c:ser>
          <c:idx val="17"/>
          <c:order val="17"/>
          <c:tx>
            <c:strRef>
              <c:f>都島区!$R$23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都島区!$S$23:$T$23</c:f>
              <c:numCache>
                <c:formatCode>General</c:formatCode>
                <c:ptCount val="2"/>
                <c:pt idx="0">
                  <c:v>119876858</c:v>
                </c:pt>
                <c:pt idx="1">
                  <c:v>108723353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F2D-476A-B9A2-58AC9EB22C4D}"/>
            </c:ext>
          </c:extLst>
        </c:ser>
        <c:ser>
          <c:idx val="18"/>
          <c:order val="18"/>
          <c:tx>
            <c:strRef>
              <c:f>都島区!$R$24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 wrap="square" lIns="90000" tIns="46800" rIns="90000" bIns="46800" anchor="ctr">
                    <a:noAutofit/>
                  </a:bodyPr>
                  <a:lstStyle/>
                  <a:p>
                    <a:pPr>
                      <a:defRPr/>
                    </a:pPr>
                    <a:fld id="{9A320BA9-12AB-4EE7-B598-CF55BF354BE3}" type="SERIESNAME">
                      <a:rPr lang="ja-JP" altLang="en-US" sz="600" baseline="0"/>
                      <a:pPr>
                        <a:defRPr/>
                      </a:pPr>
                      <a:t>[系列名]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C-3F2D-476A-B9A2-58AC9EB22C4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2D-476A-B9A2-58AC9EB22C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90000" tIns="46800" rIns="90000" bIns="4680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都島区!$S$24:$T$24</c:f>
              <c:numCache>
                <c:formatCode>General</c:formatCode>
                <c:ptCount val="2"/>
                <c:pt idx="0">
                  <c:v>603987027</c:v>
                </c:pt>
                <c:pt idx="1">
                  <c:v>88200483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F2D-476A-B9A2-58AC9EB22C4D}"/>
            </c:ext>
          </c:extLst>
        </c:ser>
        <c:ser>
          <c:idx val="19"/>
          <c:order val="19"/>
          <c:tx>
            <c:strRef>
              <c:f>都島区!$R$25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都島区!$S$25:$T$25</c:f>
              <c:numCache>
                <c:formatCode>General</c:formatCode>
                <c:ptCount val="2"/>
                <c:pt idx="0">
                  <c:v>37328949</c:v>
                </c:pt>
                <c:pt idx="1">
                  <c:v>20659408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F2D-476A-B9A2-58AC9EB22C4D}"/>
            </c:ext>
          </c:extLst>
        </c:ser>
        <c:ser>
          <c:idx val="20"/>
          <c:order val="20"/>
          <c:tx>
            <c:strRef>
              <c:f>都島区!$R$26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都島区!$S$26:$T$26</c:f>
              <c:numCache>
                <c:formatCode>General</c:formatCode>
                <c:ptCount val="2"/>
                <c:pt idx="0">
                  <c:v>297175986</c:v>
                </c:pt>
                <c:pt idx="1">
                  <c:v>68189204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F2D-476A-B9A2-58AC9EB22C4D}"/>
            </c:ext>
          </c:extLst>
        </c:ser>
        <c:ser>
          <c:idx val="21"/>
          <c:order val="21"/>
          <c:tx>
            <c:strRef>
              <c:f>都島区!$R$27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都島区!$S$4:$T$5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都島区!$S$27:$T$27</c:f>
              <c:numCache>
                <c:formatCode>General</c:formatCode>
                <c:ptCount val="2"/>
                <c:pt idx="0">
                  <c:v>46427</c:v>
                </c:pt>
                <c:pt idx="1">
                  <c:v>342054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3F2D-476A-B9A2-58AC9EB22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堺市東区!$S$6:$T$6</c:f>
              <c:numCache>
                <c:formatCode>General</c:formatCode>
                <c:ptCount val="2"/>
                <c:pt idx="0">
                  <c:v>101736877</c:v>
                </c:pt>
                <c:pt idx="1">
                  <c:v>112433923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4-4D98-8624-6D7C27F1F1AD}"/>
            </c:ext>
          </c:extLst>
        </c:ser>
        <c:ser>
          <c:idx val="1"/>
          <c:order val="1"/>
          <c:tx>
            <c:strRef>
              <c:f>堺市東区!$R$7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0D0790D-5C05-4740-A18A-99220674D7C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堺市東区!$S$7:$T$7</c:f>
              <c:numCache>
                <c:formatCode>General</c:formatCode>
                <c:ptCount val="2"/>
                <c:pt idx="0">
                  <c:v>905224963</c:v>
                </c:pt>
                <c:pt idx="1">
                  <c:v>893061782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4-4D98-8624-6D7C27F1F1AD}"/>
            </c:ext>
          </c:extLst>
        </c:ser>
        <c:ser>
          <c:idx val="2"/>
          <c:order val="2"/>
          <c:tx>
            <c:strRef>
              <c:f>堺市東区!$R$8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堺市東区!$S$8:$T$8</c:f>
              <c:numCache>
                <c:formatCode>General</c:formatCode>
                <c:ptCount val="2"/>
                <c:pt idx="0">
                  <c:v>91412414</c:v>
                </c:pt>
                <c:pt idx="1">
                  <c:v>39514382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4-4D98-8624-6D7C27F1F1AD}"/>
            </c:ext>
          </c:extLst>
        </c:ser>
        <c:ser>
          <c:idx val="3"/>
          <c:order val="3"/>
          <c:tx>
            <c:strRef>
              <c:f>堺市東区!$R$9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6FE29C4-D2FA-488A-AE96-0E26B7B38C5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堺市東区!$S$9:$T$9</c:f>
              <c:numCache>
                <c:formatCode>General</c:formatCode>
                <c:ptCount val="2"/>
                <c:pt idx="0">
                  <c:v>141107248</c:v>
                </c:pt>
                <c:pt idx="1">
                  <c:v>755021770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4-4D98-8624-6D7C27F1F1AD}"/>
            </c:ext>
          </c:extLst>
        </c:ser>
        <c:ser>
          <c:idx val="4"/>
          <c:order val="4"/>
          <c:tx>
            <c:strRef>
              <c:f>堺市東区!$R$10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堺市東区!$S$10:$T$10</c:f>
              <c:numCache>
                <c:formatCode>General</c:formatCode>
                <c:ptCount val="2"/>
                <c:pt idx="0">
                  <c:v>247282611</c:v>
                </c:pt>
                <c:pt idx="1">
                  <c:v>84091410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4-4D98-8624-6D7C27F1F1AD}"/>
            </c:ext>
          </c:extLst>
        </c:ser>
        <c:ser>
          <c:idx val="5"/>
          <c:order val="5"/>
          <c:tx>
            <c:strRef>
              <c:f>堺市東区!$R$11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23ACDF7-4143-4C3A-91F9-4E1EEE357D3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堺市東区!$S$11:$T$11</c:f>
              <c:numCache>
                <c:formatCode>General</c:formatCode>
                <c:ptCount val="2"/>
                <c:pt idx="0">
                  <c:v>407981217</c:v>
                </c:pt>
                <c:pt idx="1">
                  <c:v>321023931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AC4-4D98-8624-6D7C27F1F1AD}"/>
            </c:ext>
          </c:extLst>
        </c:ser>
        <c:ser>
          <c:idx val="6"/>
          <c:order val="6"/>
          <c:tx>
            <c:strRef>
              <c:f>堺市東区!$R$12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堺市東区!$S$12:$T$12</c:f>
              <c:numCache>
                <c:formatCode>General</c:formatCode>
                <c:ptCount val="2"/>
                <c:pt idx="0">
                  <c:v>117198706</c:v>
                </c:pt>
                <c:pt idx="1">
                  <c:v>348777405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AC4-4D98-8624-6D7C27F1F1AD}"/>
            </c:ext>
          </c:extLst>
        </c:ser>
        <c:ser>
          <c:idx val="7"/>
          <c:order val="7"/>
          <c:tx>
            <c:strRef>
              <c:f>堺市東区!$R$13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堺市東区!$S$13:$T$13</c:f>
              <c:numCache>
                <c:formatCode>General</c:formatCode>
                <c:ptCount val="2"/>
                <c:pt idx="0">
                  <c:v>8429026</c:v>
                </c:pt>
                <c:pt idx="1">
                  <c:v>23068133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AC4-4D98-8624-6D7C27F1F1AD}"/>
            </c:ext>
          </c:extLst>
        </c:ser>
        <c:ser>
          <c:idx val="8"/>
          <c:order val="8"/>
          <c:tx>
            <c:strRef>
              <c:f>堺市東区!$R$14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F356233-9539-4F6F-AA40-088A918A0A3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堺市東区!$S$14:$T$14</c:f>
              <c:numCache>
                <c:formatCode>General</c:formatCode>
                <c:ptCount val="2"/>
                <c:pt idx="0">
                  <c:v>1544941839</c:v>
                </c:pt>
                <c:pt idx="1">
                  <c:v>997313852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AC4-4D98-8624-6D7C27F1F1AD}"/>
            </c:ext>
          </c:extLst>
        </c:ser>
        <c:ser>
          <c:idx val="9"/>
          <c:order val="9"/>
          <c:tx>
            <c:strRef>
              <c:f>堺市東区!$R$15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91728E6-B81C-468A-90D2-1CC6FFFE5A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堺市東区!$S$15:$T$15</c:f>
              <c:numCache>
                <c:formatCode>General</c:formatCode>
                <c:ptCount val="2"/>
                <c:pt idx="0">
                  <c:v>508469151</c:v>
                </c:pt>
                <c:pt idx="1">
                  <c:v>299091019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AC4-4D98-8624-6D7C27F1F1AD}"/>
            </c:ext>
          </c:extLst>
        </c:ser>
        <c:ser>
          <c:idx val="10"/>
          <c:order val="10"/>
          <c:tx>
            <c:strRef>
              <c:f>堺市東区!$R$16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8F20B40-2E27-4E06-86A7-D9E35E65E5A5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堺市東区!$S$16:$T$16</c:f>
              <c:numCache>
                <c:formatCode>General</c:formatCode>
                <c:ptCount val="2"/>
                <c:pt idx="0">
                  <c:v>448063379</c:v>
                </c:pt>
                <c:pt idx="1">
                  <c:v>545779686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AC4-4D98-8624-6D7C27F1F1AD}"/>
            </c:ext>
          </c:extLst>
        </c:ser>
        <c:ser>
          <c:idx val="11"/>
          <c:order val="11"/>
          <c:tx>
            <c:strRef>
              <c:f>堺市東区!$R$17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堺市東区!$S$17:$T$17</c:f>
              <c:numCache>
                <c:formatCode>General</c:formatCode>
                <c:ptCount val="2"/>
                <c:pt idx="0">
                  <c:v>69258563</c:v>
                </c:pt>
                <c:pt idx="1">
                  <c:v>145564354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AC4-4D98-8624-6D7C27F1F1AD}"/>
            </c:ext>
          </c:extLst>
        </c:ser>
        <c:ser>
          <c:idx val="12"/>
          <c:order val="12"/>
          <c:tx>
            <c:strRef>
              <c:f>堺市東区!$R$18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E9DDD07-0D43-4133-94D3-E96A55F3C3B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堺市東区!$S$18:$T$18</c:f>
              <c:numCache>
                <c:formatCode>General</c:formatCode>
                <c:ptCount val="2"/>
                <c:pt idx="0">
                  <c:v>1129513780</c:v>
                </c:pt>
                <c:pt idx="1">
                  <c:v>851004609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AC4-4D98-8624-6D7C27F1F1AD}"/>
            </c:ext>
          </c:extLst>
        </c:ser>
        <c:ser>
          <c:idx val="13"/>
          <c:order val="13"/>
          <c:tx>
            <c:strRef>
              <c:f>堺市東区!$R$19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8906922-0711-4B90-B57F-ECAB5E67E2F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堺市東区!$S$19:$T$19</c:f>
              <c:numCache>
                <c:formatCode>General</c:formatCode>
                <c:ptCount val="2"/>
                <c:pt idx="0">
                  <c:v>298860750</c:v>
                </c:pt>
                <c:pt idx="1">
                  <c:v>632287796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AC4-4D98-8624-6D7C27F1F1AD}"/>
            </c:ext>
          </c:extLst>
        </c:ser>
        <c:ser>
          <c:idx val="14"/>
          <c:order val="14"/>
          <c:tx>
            <c:strRef>
              <c:f>堺市東区!$R$20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15782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AC4-4D98-8624-6D7C27F1F1AD}"/>
            </c:ext>
          </c:extLst>
        </c:ser>
        <c:ser>
          <c:idx val="15"/>
          <c:order val="15"/>
          <c:tx>
            <c:strRef>
              <c:f>堺市東区!$R$21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堺市東区!$S$21:$T$21</c:f>
              <c:numCache>
                <c:formatCode>General</c:formatCode>
                <c:ptCount val="2"/>
                <c:pt idx="0">
                  <c:v>1012</c:v>
                </c:pt>
                <c:pt idx="1">
                  <c:v>2762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AC4-4D98-8624-6D7C27F1F1AD}"/>
            </c:ext>
          </c:extLst>
        </c:ser>
        <c:ser>
          <c:idx val="16"/>
          <c:order val="16"/>
          <c:tx>
            <c:strRef>
              <c:f>堺市東区!$R$22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堺市東区!$S$22:$T$22</c:f>
              <c:numCache>
                <c:formatCode>General</c:formatCode>
                <c:ptCount val="2"/>
                <c:pt idx="0">
                  <c:v>889214</c:v>
                </c:pt>
                <c:pt idx="1">
                  <c:v>5864807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AC4-4D98-8624-6D7C27F1F1AD}"/>
            </c:ext>
          </c:extLst>
        </c:ser>
        <c:ser>
          <c:idx val="17"/>
          <c:order val="17"/>
          <c:tx>
            <c:strRef>
              <c:f>堺市東区!$R$23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堺市東区!$S$23:$T$23</c:f>
              <c:numCache>
                <c:formatCode>General</c:formatCode>
                <c:ptCount val="2"/>
                <c:pt idx="0">
                  <c:v>124903195</c:v>
                </c:pt>
                <c:pt idx="1">
                  <c:v>123088175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AC4-4D98-8624-6D7C27F1F1AD}"/>
            </c:ext>
          </c:extLst>
        </c:ser>
        <c:ser>
          <c:idx val="18"/>
          <c:order val="18"/>
          <c:tx>
            <c:strRef>
              <c:f>堺市東区!$R$24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C4-4D98-8624-6D7C27F1F1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堺市東区!$S$24:$T$24</c:f>
              <c:numCache>
                <c:formatCode>General</c:formatCode>
                <c:ptCount val="2"/>
                <c:pt idx="0">
                  <c:v>695773780</c:v>
                </c:pt>
                <c:pt idx="1">
                  <c:v>105563292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AC4-4D98-8624-6D7C27F1F1AD}"/>
            </c:ext>
          </c:extLst>
        </c:ser>
        <c:ser>
          <c:idx val="19"/>
          <c:order val="19"/>
          <c:tx>
            <c:strRef>
              <c:f>堺市東区!$R$25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堺市東区!$S$25:$T$25</c:f>
              <c:numCache>
                <c:formatCode>General</c:formatCode>
                <c:ptCount val="2"/>
                <c:pt idx="0">
                  <c:v>41110052</c:v>
                </c:pt>
                <c:pt idx="1">
                  <c:v>20139108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AC4-4D98-8624-6D7C27F1F1AD}"/>
            </c:ext>
          </c:extLst>
        </c:ser>
        <c:ser>
          <c:idx val="20"/>
          <c:order val="20"/>
          <c:tx>
            <c:strRef>
              <c:f>堺市東区!$R$26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堺市東区!$S$26:$T$26</c:f>
              <c:numCache>
                <c:formatCode>General</c:formatCode>
                <c:ptCount val="2"/>
                <c:pt idx="0">
                  <c:v>425685820</c:v>
                </c:pt>
                <c:pt idx="1">
                  <c:v>77378992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AC4-4D98-8624-6D7C27F1F1AD}"/>
            </c:ext>
          </c:extLst>
        </c:ser>
        <c:ser>
          <c:idx val="21"/>
          <c:order val="21"/>
          <c:tx>
            <c:strRef>
              <c:f>堺市東区!$R$27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堺市東区!$S$27:$T$27</c:f>
              <c:numCache>
                <c:formatCode>General</c:formatCode>
                <c:ptCount val="2"/>
                <c:pt idx="0">
                  <c:v>264383</c:v>
                </c:pt>
                <c:pt idx="1">
                  <c:v>243160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AC4-4D98-8624-6D7C27F1F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堺市西区!$R$6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堺市西区!$S$6:$T$6</c:f>
              <c:numCache>
                <c:formatCode>General</c:formatCode>
                <c:ptCount val="2"/>
                <c:pt idx="0">
                  <c:v>167933351</c:v>
                </c:pt>
                <c:pt idx="1">
                  <c:v>141281501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8-4831-AD8E-86909526E293}"/>
            </c:ext>
          </c:extLst>
        </c:ser>
        <c:ser>
          <c:idx val="1"/>
          <c:order val="1"/>
          <c:tx>
            <c:strRef>
              <c:f>堺市西区!$R$7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38F08D8-4544-48CA-BDDD-76D058D88ED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堺市西区!$S$7:$T$7</c:f>
              <c:numCache>
                <c:formatCode>General</c:formatCode>
                <c:ptCount val="2"/>
                <c:pt idx="0">
                  <c:v>1044442169</c:v>
                </c:pt>
                <c:pt idx="1">
                  <c:v>1117250092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8-4831-AD8E-86909526E293}"/>
            </c:ext>
          </c:extLst>
        </c:ser>
        <c:ser>
          <c:idx val="2"/>
          <c:order val="2"/>
          <c:tx>
            <c:strRef>
              <c:f>堺市西区!$R$8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堺市西区!$S$8:$T$8</c:f>
              <c:numCache>
                <c:formatCode>General</c:formatCode>
                <c:ptCount val="2"/>
                <c:pt idx="0">
                  <c:v>145066585</c:v>
                </c:pt>
                <c:pt idx="1">
                  <c:v>94279084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8-4831-AD8E-86909526E293}"/>
            </c:ext>
          </c:extLst>
        </c:ser>
        <c:ser>
          <c:idx val="3"/>
          <c:order val="3"/>
          <c:tx>
            <c:strRef>
              <c:f>堺市西区!$R$9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612C524-3D46-404C-BE99-3D9D3B2FFC7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堺市西区!$S$9:$T$9</c:f>
              <c:numCache>
                <c:formatCode>General</c:formatCode>
                <c:ptCount val="2"/>
                <c:pt idx="0">
                  <c:v>140867305</c:v>
                </c:pt>
                <c:pt idx="1">
                  <c:v>1036399264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B8-4831-AD8E-86909526E293}"/>
            </c:ext>
          </c:extLst>
        </c:ser>
        <c:ser>
          <c:idx val="4"/>
          <c:order val="4"/>
          <c:tx>
            <c:strRef>
              <c:f>堺市西区!$R$10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堺市西区!$S$10:$T$10</c:f>
              <c:numCache>
                <c:formatCode>General</c:formatCode>
                <c:ptCount val="2"/>
                <c:pt idx="0">
                  <c:v>494765841</c:v>
                </c:pt>
                <c:pt idx="1">
                  <c:v>117653218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EB8-4831-AD8E-86909526E293}"/>
            </c:ext>
          </c:extLst>
        </c:ser>
        <c:ser>
          <c:idx val="5"/>
          <c:order val="5"/>
          <c:tx>
            <c:strRef>
              <c:f>堺市西区!$R$11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DB68E62-0AF1-4D4F-89FF-6B968A9E98E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堺市西区!$S$11:$T$11</c:f>
              <c:numCache>
                <c:formatCode>General</c:formatCode>
                <c:ptCount val="2"/>
                <c:pt idx="0">
                  <c:v>556657302</c:v>
                </c:pt>
                <c:pt idx="1">
                  <c:v>520273051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EB8-4831-AD8E-86909526E293}"/>
            </c:ext>
          </c:extLst>
        </c:ser>
        <c:ser>
          <c:idx val="6"/>
          <c:order val="6"/>
          <c:tx>
            <c:strRef>
              <c:f>堺市西区!$R$12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堺市西区!$S$12:$T$12</c:f>
              <c:numCache>
                <c:formatCode>General</c:formatCode>
                <c:ptCount val="2"/>
                <c:pt idx="0">
                  <c:v>104300116</c:v>
                </c:pt>
                <c:pt idx="1">
                  <c:v>644159336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B8-4831-AD8E-86909526E293}"/>
            </c:ext>
          </c:extLst>
        </c:ser>
        <c:ser>
          <c:idx val="7"/>
          <c:order val="7"/>
          <c:tx>
            <c:strRef>
              <c:f>堺市西区!$R$13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堺市西区!$S$13:$T$13</c:f>
              <c:numCache>
                <c:formatCode>General</c:formatCode>
                <c:ptCount val="2"/>
                <c:pt idx="0">
                  <c:v>10755609</c:v>
                </c:pt>
                <c:pt idx="1">
                  <c:v>48373516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B8-4831-AD8E-86909526E293}"/>
            </c:ext>
          </c:extLst>
        </c:ser>
        <c:ser>
          <c:idx val="8"/>
          <c:order val="8"/>
          <c:tx>
            <c:strRef>
              <c:f>堺市西区!$R$14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4BA6936-597C-4824-AA32-F046250A1C2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堺市西区!$S$14:$T$14</c:f>
              <c:numCache>
                <c:formatCode>General</c:formatCode>
                <c:ptCount val="2"/>
                <c:pt idx="0">
                  <c:v>2171189236</c:v>
                </c:pt>
                <c:pt idx="1">
                  <c:v>1401763468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EB8-4831-AD8E-86909526E293}"/>
            </c:ext>
          </c:extLst>
        </c:ser>
        <c:ser>
          <c:idx val="9"/>
          <c:order val="9"/>
          <c:tx>
            <c:strRef>
              <c:f>堺市西区!$R$15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3C48DF4-7056-4A08-9E64-010AD2B763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堺市西区!$S$15:$T$15</c:f>
              <c:numCache>
                <c:formatCode>General</c:formatCode>
                <c:ptCount val="2"/>
                <c:pt idx="0">
                  <c:v>637394303</c:v>
                </c:pt>
                <c:pt idx="1">
                  <c:v>456139538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EB8-4831-AD8E-86909526E293}"/>
            </c:ext>
          </c:extLst>
        </c:ser>
        <c:ser>
          <c:idx val="10"/>
          <c:order val="10"/>
          <c:tx>
            <c:strRef>
              <c:f>堺市西区!$R$16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堺市西区!$S$16:$T$16</c:f>
              <c:numCache>
                <c:formatCode>General</c:formatCode>
                <c:ptCount val="2"/>
                <c:pt idx="0">
                  <c:v>530447680</c:v>
                </c:pt>
                <c:pt idx="1">
                  <c:v>697906810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EB8-4831-AD8E-86909526E293}"/>
            </c:ext>
          </c:extLst>
        </c:ser>
        <c:ser>
          <c:idx val="11"/>
          <c:order val="11"/>
          <c:tx>
            <c:strRef>
              <c:f>堺市西区!$R$17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堺市西区!$S$17:$T$17</c:f>
              <c:numCache>
                <c:formatCode>General</c:formatCode>
                <c:ptCount val="2"/>
                <c:pt idx="0">
                  <c:v>71669411</c:v>
                </c:pt>
                <c:pt idx="1">
                  <c:v>200354884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EB8-4831-AD8E-86909526E293}"/>
            </c:ext>
          </c:extLst>
        </c:ser>
        <c:ser>
          <c:idx val="12"/>
          <c:order val="12"/>
          <c:tx>
            <c:strRef>
              <c:f>堺市西区!$R$18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BE8AB6F-92B3-4387-94A8-5C6511F13AB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堺市西区!$S$18:$T$18</c:f>
              <c:numCache>
                <c:formatCode>General</c:formatCode>
                <c:ptCount val="2"/>
                <c:pt idx="0">
                  <c:v>1454981452</c:v>
                </c:pt>
                <c:pt idx="1">
                  <c:v>1043791417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EB8-4831-AD8E-86909526E293}"/>
            </c:ext>
          </c:extLst>
        </c:ser>
        <c:ser>
          <c:idx val="13"/>
          <c:order val="13"/>
          <c:tx>
            <c:strRef>
              <c:f>堺市西区!$R$19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E04D962-E9D4-4EDF-8E6F-8A95F34557C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堺市西区!$S$19:$T$19</c:f>
              <c:numCache>
                <c:formatCode>General</c:formatCode>
                <c:ptCount val="2"/>
                <c:pt idx="0">
                  <c:v>327706692</c:v>
                </c:pt>
                <c:pt idx="1">
                  <c:v>788820574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EB8-4831-AD8E-86909526E293}"/>
            </c:ext>
          </c:extLst>
        </c:ser>
        <c:ser>
          <c:idx val="14"/>
          <c:order val="14"/>
          <c:tx>
            <c:strRef>
              <c:f>堺市西区!$R$20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堺市西区!$S$20:$T$20</c:f>
              <c:numCache>
                <c:formatCode>General</c:formatCode>
                <c:ptCount val="2"/>
                <c:pt idx="0">
                  <c:v>0</c:v>
                </c:pt>
                <c:pt idx="1">
                  <c:v>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EB8-4831-AD8E-86909526E293}"/>
            </c:ext>
          </c:extLst>
        </c:ser>
        <c:ser>
          <c:idx val="15"/>
          <c:order val="15"/>
          <c:tx>
            <c:strRef>
              <c:f>堺市西区!$R$21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堺市西区!$S$21:$T$21</c:f>
              <c:numCache>
                <c:formatCode>General</c:formatCode>
                <c:ptCount val="2"/>
                <c:pt idx="0">
                  <c:v>1060</c:v>
                </c:pt>
                <c:pt idx="1">
                  <c:v>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EB8-4831-AD8E-86909526E293}"/>
            </c:ext>
          </c:extLst>
        </c:ser>
        <c:ser>
          <c:idx val="16"/>
          <c:order val="16"/>
          <c:tx>
            <c:strRef>
              <c:f>堺市西区!$R$22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堺市西区!$S$22:$T$22</c:f>
              <c:numCache>
                <c:formatCode>General</c:formatCode>
                <c:ptCount val="2"/>
                <c:pt idx="0">
                  <c:v>1799398</c:v>
                </c:pt>
                <c:pt idx="1">
                  <c:v>2339233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EB8-4831-AD8E-86909526E293}"/>
            </c:ext>
          </c:extLst>
        </c:ser>
        <c:ser>
          <c:idx val="17"/>
          <c:order val="17"/>
          <c:tx>
            <c:strRef>
              <c:f>堺市西区!$R$23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堺市西区!$S$23:$T$23</c:f>
              <c:numCache>
                <c:formatCode>General</c:formatCode>
                <c:ptCount val="2"/>
                <c:pt idx="0">
                  <c:v>168411269</c:v>
                </c:pt>
                <c:pt idx="1">
                  <c:v>162411994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EB8-4831-AD8E-86909526E293}"/>
            </c:ext>
          </c:extLst>
        </c:ser>
        <c:ser>
          <c:idx val="18"/>
          <c:order val="18"/>
          <c:tx>
            <c:strRef>
              <c:f>堺市西区!$R$24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B8-4831-AD8E-86909526E2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堺市西区!$S$24:$T$24</c:f>
              <c:numCache>
                <c:formatCode>General</c:formatCode>
                <c:ptCount val="2"/>
                <c:pt idx="0">
                  <c:v>971211759</c:v>
                </c:pt>
                <c:pt idx="1">
                  <c:v>132122704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EB8-4831-AD8E-86909526E293}"/>
            </c:ext>
          </c:extLst>
        </c:ser>
        <c:ser>
          <c:idx val="19"/>
          <c:order val="19"/>
          <c:tx>
            <c:strRef>
              <c:f>堺市西区!$R$25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堺市西区!$S$25:$T$25</c:f>
              <c:numCache>
                <c:formatCode>General</c:formatCode>
                <c:ptCount val="2"/>
                <c:pt idx="0">
                  <c:v>50805737</c:v>
                </c:pt>
                <c:pt idx="1">
                  <c:v>29402609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EB8-4831-AD8E-86909526E293}"/>
            </c:ext>
          </c:extLst>
        </c:ser>
        <c:ser>
          <c:idx val="20"/>
          <c:order val="20"/>
          <c:tx>
            <c:strRef>
              <c:f>堺市西区!$R$26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A5-4922-BD57-D645AA82F2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堺市西区!$S$26:$T$26</c:f>
              <c:numCache>
                <c:formatCode>General</c:formatCode>
                <c:ptCount val="2"/>
                <c:pt idx="0">
                  <c:v>665627200</c:v>
                </c:pt>
                <c:pt idx="1">
                  <c:v>113441092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EB8-4831-AD8E-86909526E293}"/>
            </c:ext>
          </c:extLst>
        </c:ser>
        <c:ser>
          <c:idx val="21"/>
          <c:order val="21"/>
          <c:tx>
            <c:strRef>
              <c:f>堺市西区!$R$27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堺市西区!$S$27:$T$27</c:f>
              <c:numCache>
                <c:formatCode>General</c:formatCode>
                <c:ptCount val="2"/>
                <c:pt idx="0">
                  <c:v>135845</c:v>
                </c:pt>
                <c:pt idx="1">
                  <c:v>487284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EB8-4831-AD8E-86909526E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堺市南区!$S$6:$T$6</c:f>
              <c:numCache>
                <c:formatCode>General</c:formatCode>
                <c:ptCount val="2"/>
                <c:pt idx="0">
                  <c:v>188651748</c:v>
                </c:pt>
                <c:pt idx="1">
                  <c:v>212495597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B-4E12-811D-DDE1A54ACE57}"/>
            </c:ext>
          </c:extLst>
        </c:ser>
        <c:ser>
          <c:idx val="1"/>
          <c:order val="1"/>
          <c:tx>
            <c:strRef>
              <c:f>堺市南区!$R$7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4D06196-4814-4B02-B69C-9C6CFA62F9D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堺市南区!$S$7:$T$7</c:f>
              <c:numCache>
                <c:formatCode>General</c:formatCode>
                <c:ptCount val="2"/>
                <c:pt idx="0">
                  <c:v>1380146397</c:v>
                </c:pt>
                <c:pt idx="1">
                  <c:v>1533970792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6B-4E12-811D-DDE1A54ACE57}"/>
            </c:ext>
          </c:extLst>
        </c:ser>
        <c:ser>
          <c:idx val="2"/>
          <c:order val="2"/>
          <c:tx>
            <c:strRef>
              <c:f>堺市南区!$R$8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堺市南区!$S$8:$T$8</c:f>
              <c:numCache>
                <c:formatCode>General</c:formatCode>
                <c:ptCount val="2"/>
                <c:pt idx="0">
                  <c:v>127807659</c:v>
                </c:pt>
                <c:pt idx="1">
                  <c:v>134949910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6B-4E12-811D-DDE1A54ACE57}"/>
            </c:ext>
          </c:extLst>
        </c:ser>
        <c:ser>
          <c:idx val="3"/>
          <c:order val="3"/>
          <c:tx>
            <c:strRef>
              <c:f>堺市南区!$R$9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093A5CB-484F-4349-8831-7F3F5219FE2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堺市南区!$S$9:$T$9</c:f>
              <c:numCache>
                <c:formatCode>General</c:formatCode>
                <c:ptCount val="2"/>
                <c:pt idx="0">
                  <c:v>215813384</c:v>
                </c:pt>
                <c:pt idx="1">
                  <c:v>1276812500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6B-4E12-811D-DDE1A54ACE57}"/>
            </c:ext>
          </c:extLst>
        </c:ser>
        <c:ser>
          <c:idx val="4"/>
          <c:order val="4"/>
          <c:tx>
            <c:strRef>
              <c:f>堺市南区!$R$10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FBB1CB2-3FE2-4519-8AAC-1053174D462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堺市南区!$S$10:$T$10</c:f>
              <c:numCache>
                <c:formatCode>General</c:formatCode>
                <c:ptCount val="2"/>
                <c:pt idx="0">
                  <c:v>579259305</c:v>
                </c:pt>
                <c:pt idx="1">
                  <c:v>134760982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6B-4E12-811D-DDE1A54ACE57}"/>
            </c:ext>
          </c:extLst>
        </c:ser>
        <c:ser>
          <c:idx val="5"/>
          <c:order val="5"/>
          <c:tx>
            <c:strRef>
              <c:f>堺市南区!$R$11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F62AA51-9B8C-4114-8447-378B219A63D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堺市南区!$S$11:$T$11</c:f>
              <c:numCache>
                <c:formatCode>General</c:formatCode>
                <c:ptCount val="2"/>
                <c:pt idx="0">
                  <c:v>661391705</c:v>
                </c:pt>
                <c:pt idx="1">
                  <c:v>626201100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6B-4E12-811D-DDE1A54ACE57}"/>
            </c:ext>
          </c:extLst>
        </c:ser>
        <c:ser>
          <c:idx val="6"/>
          <c:order val="6"/>
          <c:tx>
            <c:strRef>
              <c:f>堺市南区!$R$12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堺市南区!$S$12:$T$12</c:f>
              <c:numCache>
                <c:formatCode>General</c:formatCode>
                <c:ptCount val="2"/>
                <c:pt idx="0">
                  <c:v>197323869</c:v>
                </c:pt>
                <c:pt idx="1">
                  <c:v>715670367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6B-4E12-811D-DDE1A54ACE57}"/>
            </c:ext>
          </c:extLst>
        </c:ser>
        <c:ser>
          <c:idx val="7"/>
          <c:order val="7"/>
          <c:tx>
            <c:strRef>
              <c:f>堺市南区!$R$13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堺市南区!$S$13:$T$13</c:f>
              <c:numCache>
                <c:formatCode>General</c:formatCode>
                <c:ptCount val="2"/>
                <c:pt idx="0">
                  <c:v>15577959</c:v>
                </c:pt>
                <c:pt idx="1">
                  <c:v>47133483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6B-4E12-811D-DDE1A54ACE57}"/>
            </c:ext>
          </c:extLst>
        </c:ser>
        <c:ser>
          <c:idx val="8"/>
          <c:order val="8"/>
          <c:tx>
            <c:strRef>
              <c:f>堺市南区!$R$14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7480EE9-0AEB-4FDF-8F37-E22E8927881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堺市南区!$S$14:$T$14</c:f>
              <c:numCache>
                <c:formatCode>General</c:formatCode>
                <c:ptCount val="2"/>
                <c:pt idx="0">
                  <c:v>2777626287</c:v>
                </c:pt>
                <c:pt idx="1">
                  <c:v>1769253014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66B-4E12-811D-DDE1A54ACE57}"/>
            </c:ext>
          </c:extLst>
        </c:ser>
        <c:ser>
          <c:idx val="9"/>
          <c:order val="9"/>
          <c:tx>
            <c:strRef>
              <c:f>堺市南区!$R$15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CBC19F1-506E-4EFB-A45C-DCB172DEFD0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堺市南区!$S$15:$T$15</c:f>
              <c:numCache>
                <c:formatCode>General</c:formatCode>
                <c:ptCount val="2"/>
                <c:pt idx="0">
                  <c:v>735993072</c:v>
                </c:pt>
                <c:pt idx="1">
                  <c:v>559326761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66B-4E12-811D-DDE1A54ACE57}"/>
            </c:ext>
          </c:extLst>
        </c:ser>
        <c:ser>
          <c:idx val="10"/>
          <c:order val="10"/>
          <c:tx>
            <c:strRef>
              <c:f>堺市南区!$R$16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3754DED-0958-4730-8945-B4DD608DD3C2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堺市南区!$S$16:$T$16</c:f>
              <c:numCache>
                <c:formatCode>General</c:formatCode>
                <c:ptCount val="2"/>
                <c:pt idx="0">
                  <c:v>664117068</c:v>
                </c:pt>
                <c:pt idx="1">
                  <c:v>930726958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66B-4E12-811D-DDE1A54ACE57}"/>
            </c:ext>
          </c:extLst>
        </c:ser>
        <c:ser>
          <c:idx val="11"/>
          <c:order val="11"/>
          <c:tx>
            <c:strRef>
              <c:f>堺市南区!$R$17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堺市南区!$S$17:$T$17</c:f>
              <c:numCache>
                <c:formatCode>General</c:formatCode>
                <c:ptCount val="2"/>
                <c:pt idx="0">
                  <c:v>111760356</c:v>
                </c:pt>
                <c:pt idx="1">
                  <c:v>280360258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66B-4E12-811D-DDE1A54ACE57}"/>
            </c:ext>
          </c:extLst>
        </c:ser>
        <c:ser>
          <c:idx val="12"/>
          <c:order val="12"/>
          <c:tx>
            <c:strRef>
              <c:f>堺市南区!$R$18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A3BB816-9A82-4D08-AD2D-07DAD2F4FFE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堺市南区!$S$18:$T$18</c:f>
              <c:numCache>
                <c:formatCode>General</c:formatCode>
                <c:ptCount val="2"/>
                <c:pt idx="0">
                  <c:v>1710154203</c:v>
                </c:pt>
                <c:pt idx="1">
                  <c:v>1405925985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66B-4E12-811D-DDE1A54ACE57}"/>
            </c:ext>
          </c:extLst>
        </c:ser>
        <c:ser>
          <c:idx val="13"/>
          <c:order val="13"/>
          <c:tx>
            <c:strRef>
              <c:f>堺市南区!$R$19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DED0411-E602-40A3-B4FB-FADF6279B6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堺市南区!$S$19:$T$19</c:f>
              <c:numCache>
                <c:formatCode>General</c:formatCode>
                <c:ptCount val="2"/>
                <c:pt idx="0">
                  <c:v>515112711</c:v>
                </c:pt>
                <c:pt idx="1">
                  <c:v>1037251979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6B-4E12-811D-DDE1A54ACE57}"/>
            </c:ext>
          </c:extLst>
        </c:ser>
        <c:ser>
          <c:idx val="14"/>
          <c:order val="14"/>
          <c:tx>
            <c:strRef>
              <c:f>堺市南区!$R$20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堺市南区!$S$20:$T$20</c:f>
              <c:numCache>
                <c:formatCode>General</c:formatCode>
                <c:ptCount val="2"/>
                <c:pt idx="0">
                  <c:v>1614</c:v>
                </c:pt>
                <c:pt idx="1">
                  <c:v>6475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66B-4E12-811D-DDE1A54ACE57}"/>
            </c:ext>
          </c:extLst>
        </c:ser>
        <c:ser>
          <c:idx val="15"/>
          <c:order val="15"/>
          <c:tx>
            <c:strRef>
              <c:f>堺市南区!$R$21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堺市南区!$S$21:$T$21</c:f>
              <c:numCache>
                <c:formatCode>General</c:formatCode>
                <c:ptCount val="2"/>
                <c:pt idx="0">
                  <c:v>1614</c:v>
                </c:pt>
                <c:pt idx="1">
                  <c:v>9527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66B-4E12-811D-DDE1A54ACE57}"/>
            </c:ext>
          </c:extLst>
        </c:ser>
        <c:ser>
          <c:idx val="16"/>
          <c:order val="16"/>
          <c:tx>
            <c:strRef>
              <c:f>堺市南区!$R$22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堺市南区!$S$22:$T$22</c:f>
              <c:numCache>
                <c:formatCode>General</c:formatCode>
                <c:ptCount val="2"/>
                <c:pt idx="0">
                  <c:v>5387313</c:v>
                </c:pt>
                <c:pt idx="1">
                  <c:v>2313534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66B-4E12-811D-DDE1A54ACE57}"/>
            </c:ext>
          </c:extLst>
        </c:ser>
        <c:ser>
          <c:idx val="17"/>
          <c:order val="17"/>
          <c:tx>
            <c:strRef>
              <c:f>堺市南区!$R$23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堺市南区!$S$23:$T$23</c:f>
              <c:numCache>
                <c:formatCode>General</c:formatCode>
                <c:ptCount val="2"/>
                <c:pt idx="0">
                  <c:v>205910338</c:v>
                </c:pt>
                <c:pt idx="1">
                  <c:v>206093901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66B-4E12-811D-DDE1A54ACE57}"/>
            </c:ext>
          </c:extLst>
        </c:ser>
        <c:ser>
          <c:idx val="18"/>
          <c:order val="18"/>
          <c:tx>
            <c:strRef>
              <c:f>堺市南区!$R$24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6B-4E12-811D-DDE1A54ACE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堺市南区!$S$24:$T$24</c:f>
              <c:numCache>
                <c:formatCode>General</c:formatCode>
                <c:ptCount val="2"/>
                <c:pt idx="0">
                  <c:v>1245532702</c:v>
                </c:pt>
                <c:pt idx="1">
                  <c:v>167519318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66B-4E12-811D-DDE1A54ACE57}"/>
            </c:ext>
          </c:extLst>
        </c:ser>
        <c:ser>
          <c:idx val="19"/>
          <c:order val="19"/>
          <c:tx>
            <c:strRef>
              <c:f>堺市南区!$R$25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堺市南区!$S$25:$T$25</c:f>
              <c:numCache>
                <c:formatCode>General</c:formatCode>
                <c:ptCount val="2"/>
                <c:pt idx="0">
                  <c:v>51361552</c:v>
                </c:pt>
                <c:pt idx="1">
                  <c:v>38069785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66B-4E12-811D-DDE1A54ACE57}"/>
            </c:ext>
          </c:extLst>
        </c:ser>
        <c:ser>
          <c:idx val="20"/>
          <c:order val="20"/>
          <c:tx>
            <c:strRef>
              <c:f>堺市南区!$R$26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堺市南区!$S$26:$T$26</c:f>
              <c:numCache>
                <c:formatCode>General</c:formatCode>
                <c:ptCount val="2"/>
                <c:pt idx="0">
                  <c:v>733483547</c:v>
                </c:pt>
                <c:pt idx="1">
                  <c:v>108569702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66B-4E12-811D-DDE1A54ACE57}"/>
            </c:ext>
          </c:extLst>
        </c:ser>
        <c:ser>
          <c:idx val="21"/>
          <c:order val="21"/>
          <c:tx>
            <c:strRef>
              <c:f>堺市南区!$R$27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堺市南区!$S$27:$T$27</c:f>
              <c:numCache>
                <c:formatCode>General</c:formatCode>
                <c:ptCount val="2"/>
                <c:pt idx="0">
                  <c:v>148037</c:v>
                </c:pt>
                <c:pt idx="1">
                  <c:v>2951492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66B-4E12-811D-DDE1A54AC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堺市北区!$R$6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堺市北区!$S$6:$T$6</c:f>
              <c:numCache>
                <c:formatCode>General</c:formatCode>
                <c:ptCount val="2"/>
                <c:pt idx="0">
                  <c:v>180712671</c:v>
                </c:pt>
                <c:pt idx="1">
                  <c:v>153334157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6-4A27-B7DC-4337B677A7D4}"/>
            </c:ext>
          </c:extLst>
        </c:ser>
        <c:ser>
          <c:idx val="1"/>
          <c:order val="1"/>
          <c:tx>
            <c:strRef>
              <c:f>堺市北区!$R$7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堺市北区!$S$7:$T$7</c:f>
              <c:numCache>
                <c:formatCode>General</c:formatCode>
                <c:ptCount val="2"/>
                <c:pt idx="0">
                  <c:v>1059422282</c:v>
                </c:pt>
                <c:pt idx="1">
                  <c:v>1117388570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06-4A27-B7DC-4337B677A7D4}"/>
            </c:ext>
          </c:extLst>
        </c:ser>
        <c:ser>
          <c:idx val="2"/>
          <c:order val="2"/>
          <c:tx>
            <c:strRef>
              <c:f>堺市北区!$R$8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堺市北区!$S$8:$T$8</c:f>
              <c:numCache>
                <c:formatCode>General</c:formatCode>
                <c:ptCount val="2"/>
                <c:pt idx="0">
                  <c:v>162507003</c:v>
                </c:pt>
                <c:pt idx="1">
                  <c:v>63753142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06-4A27-B7DC-4337B677A7D4}"/>
            </c:ext>
          </c:extLst>
        </c:ser>
        <c:ser>
          <c:idx val="3"/>
          <c:order val="3"/>
          <c:tx>
            <c:strRef>
              <c:f>堺市北区!$R$9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D507612-FF7B-4E4C-B620-922C00444E3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堺市北区!$S$9:$T$9</c:f>
              <c:numCache>
                <c:formatCode>General</c:formatCode>
                <c:ptCount val="2"/>
                <c:pt idx="0">
                  <c:v>208006469</c:v>
                </c:pt>
                <c:pt idx="1">
                  <c:v>1072115839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06-4A27-B7DC-4337B677A7D4}"/>
            </c:ext>
          </c:extLst>
        </c:ser>
        <c:ser>
          <c:idx val="4"/>
          <c:order val="4"/>
          <c:tx>
            <c:strRef>
              <c:f>堺市北区!$R$10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F46F00C-4E35-44CF-8A0E-8F30B0738C0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堺市北区!$S$10:$T$10</c:f>
              <c:numCache>
                <c:formatCode>General</c:formatCode>
                <c:ptCount val="2"/>
                <c:pt idx="0">
                  <c:v>464730992</c:v>
                </c:pt>
                <c:pt idx="1">
                  <c:v>130033735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06-4A27-B7DC-4337B677A7D4}"/>
            </c:ext>
          </c:extLst>
        </c:ser>
        <c:ser>
          <c:idx val="5"/>
          <c:order val="5"/>
          <c:tx>
            <c:strRef>
              <c:f>堺市北区!$R$11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3C86E47-2742-4C26-B407-1260B28897F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堺市北区!$S$11:$T$11</c:f>
              <c:numCache>
                <c:formatCode>General</c:formatCode>
                <c:ptCount val="2"/>
                <c:pt idx="0">
                  <c:v>622806143</c:v>
                </c:pt>
                <c:pt idx="1">
                  <c:v>506821266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606-4A27-B7DC-4337B677A7D4}"/>
            </c:ext>
          </c:extLst>
        </c:ser>
        <c:ser>
          <c:idx val="6"/>
          <c:order val="6"/>
          <c:tx>
            <c:strRef>
              <c:f>堺市北区!$R$12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堺市北区!$S$12:$T$12</c:f>
              <c:numCache>
                <c:formatCode>General</c:formatCode>
                <c:ptCount val="2"/>
                <c:pt idx="0">
                  <c:v>173865618</c:v>
                </c:pt>
                <c:pt idx="1">
                  <c:v>654579677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06-4A27-B7DC-4337B677A7D4}"/>
            </c:ext>
          </c:extLst>
        </c:ser>
        <c:ser>
          <c:idx val="7"/>
          <c:order val="7"/>
          <c:tx>
            <c:strRef>
              <c:f>堺市北区!$R$13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堺市北区!$S$13:$T$13</c:f>
              <c:numCache>
                <c:formatCode>General</c:formatCode>
                <c:ptCount val="2"/>
                <c:pt idx="0">
                  <c:v>14451250</c:v>
                </c:pt>
                <c:pt idx="1">
                  <c:v>42209478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606-4A27-B7DC-4337B677A7D4}"/>
            </c:ext>
          </c:extLst>
        </c:ser>
        <c:ser>
          <c:idx val="8"/>
          <c:order val="8"/>
          <c:tx>
            <c:strRef>
              <c:f>堺市北区!$R$14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BCF6CC8-934D-4EF3-894E-D9A692BF00C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堺市北区!$S$14:$T$14</c:f>
              <c:numCache>
                <c:formatCode>General</c:formatCode>
                <c:ptCount val="2"/>
                <c:pt idx="0">
                  <c:v>2419221388</c:v>
                </c:pt>
                <c:pt idx="1">
                  <c:v>1483560024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606-4A27-B7DC-4337B677A7D4}"/>
            </c:ext>
          </c:extLst>
        </c:ser>
        <c:ser>
          <c:idx val="9"/>
          <c:order val="9"/>
          <c:tx>
            <c:strRef>
              <c:f>堺市北区!$R$15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55AA499-4CD9-4A4D-AF5B-D5E3E645B19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堺市北区!$S$15:$T$15</c:f>
              <c:numCache>
                <c:formatCode>General</c:formatCode>
                <c:ptCount val="2"/>
                <c:pt idx="0">
                  <c:v>851985523</c:v>
                </c:pt>
                <c:pt idx="1">
                  <c:v>466025368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606-4A27-B7DC-4337B677A7D4}"/>
            </c:ext>
          </c:extLst>
        </c:ser>
        <c:ser>
          <c:idx val="10"/>
          <c:order val="10"/>
          <c:tx>
            <c:strRef>
              <c:f>堺市北区!$R$16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621604-7BFB-408A-95BC-8FCBA5314E72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堺市北区!$S$16:$T$16</c:f>
              <c:numCache>
                <c:formatCode>General</c:formatCode>
                <c:ptCount val="2"/>
                <c:pt idx="0">
                  <c:v>759946682</c:v>
                </c:pt>
                <c:pt idx="1">
                  <c:v>777710082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606-4A27-B7DC-4337B677A7D4}"/>
            </c:ext>
          </c:extLst>
        </c:ser>
        <c:ser>
          <c:idx val="11"/>
          <c:order val="11"/>
          <c:tx>
            <c:strRef>
              <c:f>堺市北区!$R$17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堺市北区!$S$17:$T$17</c:f>
              <c:numCache>
                <c:formatCode>General</c:formatCode>
                <c:ptCount val="2"/>
                <c:pt idx="0">
                  <c:v>141300998</c:v>
                </c:pt>
                <c:pt idx="1">
                  <c:v>204323208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606-4A27-B7DC-4337B677A7D4}"/>
            </c:ext>
          </c:extLst>
        </c:ser>
        <c:ser>
          <c:idx val="12"/>
          <c:order val="12"/>
          <c:tx>
            <c:strRef>
              <c:f>堺市北区!$R$18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66A5EDF-9850-4CED-BA79-C6067EBBDF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堺市北区!$S$18:$T$18</c:f>
              <c:numCache>
                <c:formatCode>General</c:formatCode>
                <c:ptCount val="2"/>
                <c:pt idx="0">
                  <c:v>1787513665</c:v>
                </c:pt>
                <c:pt idx="1">
                  <c:v>1075402076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606-4A27-B7DC-4337B677A7D4}"/>
            </c:ext>
          </c:extLst>
        </c:ser>
        <c:ser>
          <c:idx val="13"/>
          <c:order val="13"/>
          <c:tx>
            <c:strRef>
              <c:f>堺市北区!$R$19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B1AEB1E-38FB-4DCF-8167-3A96A22A918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堺市北区!$S$19:$T$19</c:f>
              <c:numCache>
                <c:formatCode>General</c:formatCode>
                <c:ptCount val="2"/>
                <c:pt idx="0">
                  <c:v>515968144</c:v>
                </c:pt>
                <c:pt idx="1">
                  <c:v>1058315271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606-4A27-B7DC-4337B677A7D4}"/>
            </c:ext>
          </c:extLst>
        </c:ser>
        <c:ser>
          <c:idx val="14"/>
          <c:order val="14"/>
          <c:tx>
            <c:strRef>
              <c:f>堺市北区!$R$20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606-4A27-B7DC-4337B677A7D4}"/>
            </c:ext>
          </c:extLst>
        </c:ser>
        <c:ser>
          <c:idx val="15"/>
          <c:order val="15"/>
          <c:tx>
            <c:strRef>
              <c:f>堺市北区!$R$21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堺市北区!$S$21:$T$21</c:f>
              <c:numCache>
                <c:formatCode>General</c:formatCode>
                <c:ptCount val="2"/>
                <c:pt idx="0">
                  <c:v>23997</c:v>
                </c:pt>
                <c:pt idx="1">
                  <c:v>1224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606-4A27-B7DC-4337B677A7D4}"/>
            </c:ext>
          </c:extLst>
        </c:ser>
        <c:ser>
          <c:idx val="16"/>
          <c:order val="16"/>
          <c:tx>
            <c:strRef>
              <c:f>堺市北区!$R$22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堺市北区!$S$22:$T$22</c:f>
              <c:numCache>
                <c:formatCode>General</c:formatCode>
                <c:ptCount val="2"/>
                <c:pt idx="0">
                  <c:v>1573249</c:v>
                </c:pt>
                <c:pt idx="1">
                  <c:v>5250341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606-4A27-B7DC-4337B677A7D4}"/>
            </c:ext>
          </c:extLst>
        </c:ser>
        <c:ser>
          <c:idx val="17"/>
          <c:order val="17"/>
          <c:tx>
            <c:strRef>
              <c:f>堺市北区!$R$23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堺市北区!$S$23:$T$23</c:f>
              <c:numCache>
                <c:formatCode>General</c:formatCode>
                <c:ptCount val="2"/>
                <c:pt idx="0">
                  <c:v>238990909</c:v>
                </c:pt>
                <c:pt idx="1">
                  <c:v>185808584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606-4A27-B7DC-4337B677A7D4}"/>
            </c:ext>
          </c:extLst>
        </c:ser>
        <c:ser>
          <c:idx val="18"/>
          <c:order val="18"/>
          <c:tx>
            <c:strRef>
              <c:f>堺市北区!$R$24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06-4A27-B7DC-4337B677A7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堺市北区!$S$24:$T$24</c:f>
              <c:numCache>
                <c:formatCode>General</c:formatCode>
                <c:ptCount val="2"/>
                <c:pt idx="0">
                  <c:v>1005177990</c:v>
                </c:pt>
                <c:pt idx="1">
                  <c:v>154693633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606-4A27-B7DC-4337B677A7D4}"/>
            </c:ext>
          </c:extLst>
        </c:ser>
        <c:ser>
          <c:idx val="19"/>
          <c:order val="19"/>
          <c:tx>
            <c:strRef>
              <c:f>堺市北区!$R$25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堺市北区!$S$25:$T$25</c:f>
              <c:numCache>
                <c:formatCode>General</c:formatCode>
                <c:ptCount val="2"/>
                <c:pt idx="0">
                  <c:v>85412907</c:v>
                </c:pt>
                <c:pt idx="1">
                  <c:v>30999611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606-4A27-B7DC-4337B677A7D4}"/>
            </c:ext>
          </c:extLst>
        </c:ser>
        <c:ser>
          <c:idx val="20"/>
          <c:order val="20"/>
          <c:tx>
            <c:strRef>
              <c:f>堺市北区!$R$26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堺市北区!$S$26:$T$26</c:f>
              <c:numCache>
                <c:formatCode>General</c:formatCode>
                <c:ptCount val="2"/>
                <c:pt idx="0">
                  <c:v>716891954</c:v>
                </c:pt>
                <c:pt idx="1">
                  <c:v>120675135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606-4A27-B7DC-4337B677A7D4}"/>
            </c:ext>
          </c:extLst>
        </c:ser>
        <c:ser>
          <c:idx val="21"/>
          <c:order val="21"/>
          <c:tx>
            <c:strRef>
              <c:f>堺市北区!$R$27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堺市北区!$S$4:$T$5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堺市北区!$S$27:$T$27</c:f>
              <c:numCache>
                <c:formatCode>General</c:formatCode>
                <c:ptCount val="2"/>
                <c:pt idx="0">
                  <c:v>7256</c:v>
                </c:pt>
                <c:pt idx="1">
                  <c:v>349279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606-4A27-B7DC-4337B677A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堺市美原区!$R$6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堺市美原区!$S$6:$T$6</c:f>
              <c:numCache>
                <c:formatCode>General</c:formatCode>
                <c:ptCount val="2"/>
                <c:pt idx="0">
                  <c:v>56078107</c:v>
                </c:pt>
                <c:pt idx="1">
                  <c:v>48685407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2-4F00-909F-9DB2A90655E6}"/>
            </c:ext>
          </c:extLst>
        </c:ser>
        <c:ser>
          <c:idx val="1"/>
          <c:order val="1"/>
          <c:tx>
            <c:strRef>
              <c:f>堺市美原区!$R$7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堺市美原区!$S$7:$T$7</c:f>
              <c:numCache>
                <c:formatCode>General</c:formatCode>
                <c:ptCount val="2"/>
                <c:pt idx="0">
                  <c:v>356121580</c:v>
                </c:pt>
                <c:pt idx="1">
                  <c:v>391967452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02-4F00-909F-9DB2A90655E6}"/>
            </c:ext>
          </c:extLst>
        </c:ser>
        <c:ser>
          <c:idx val="2"/>
          <c:order val="2"/>
          <c:tx>
            <c:strRef>
              <c:f>堺市美原区!$R$8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堺市美原区!$S$8:$T$8</c:f>
              <c:numCache>
                <c:formatCode>General</c:formatCode>
                <c:ptCount val="2"/>
                <c:pt idx="0">
                  <c:v>45034668</c:v>
                </c:pt>
                <c:pt idx="1">
                  <c:v>21478937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02-4F00-909F-9DB2A90655E6}"/>
            </c:ext>
          </c:extLst>
        </c:ser>
        <c:ser>
          <c:idx val="3"/>
          <c:order val="3"/>
          <c:tx>
            <c:strRef>
              <c:f>堺市美原区!$R$9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0CA0B21-0895-44D9-A141-A10E1192981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堺市美原区!$S$9:$T$9</c:f>
              <c:numCache>
                <c:formatCode>General</c:formatCode>
                <c:ptCount val="2"/>
                <c:pt idx="0">
                  <c:v>69893455</c:v>
                </c:pt>
                <c:pt idx="1">
                  <c:v>341956601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02-4F00-909F-9DB2A90655E6}"/>
            </c:ext>
          </c:extLst>
        </c:ser>
        <c:ser>
          <c:idx val="4"/>
          <c:order val="4"/>
          <c:tx>
            <c:strRef>
              <c:f>堺市美原区!$R$10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EAD1AA3-3CF7-494C-95B0-5D1A44960EB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堺市美原区!$S$10:$T$10</c:f>
              <c:numCache>
                <c:formatCode>General</c:formatCode>
                <c:ptCount val="2"/>
                <c:pt idx="0">
                  <c:v>109183680</c:v>
                </c:pt>
                <c:pt idx="1">
                  <c:v>35920538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02-4F00-909F-9DB2A90655E6}"/>
            </c:ext>
          </c:extLst>
        </c:ser>
        <c:ser>
          <c:idx val="5"/>
          <c:order val="5"/>
          <c:tx>
            <c:strRef>
              <c:f>堺市美原区!$R$11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DC8365A-EB7B-4A53-BE0F-A55DE30708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堺市美原区!$S$11:$T$11</c:f>
              <c:numCache>
                <c:formatCode>General</c:formatCode>
                <c:ptCount val="2"/>
                <c:pt idx="0">
                  <c:v>167245182</c:v>
                </c:pt>
                <c:pt idx="1">
                  <c:v>149485041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202-4F00-909F-9DB2A90655E6}"/>
            </c:ext>
          </c:extLst>
        </c:ser>
        <c:ser>
          <c:idx val="6"/>
          <c:order val="6"/>
          <c:tx>
            <c:strRef>
              <c:f>堺市美原区!$R$12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堺市美原区!$S$12:$T$12</c:f>
              <c:numCache>
                <c:formatCode>General</c:formatCode>
                <c:ptCount val="2"/>
                <c:pt idx="0">
                  <c:v>46817798</c:v>
                </c:pt>
                <c:pt idx="1">
                  <c:v>147436414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202-4F00-909F-9DB2A90655E6}"/>
            </c:ext>
          </c:extLst>
        </c:ser>
        <c:ser>
          <c:idx val="7"/>
          <c:order val="7"/>
          <c:tx>
            <c:strRef>
              <c:f>堺市美原区!$R$13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堺市美原区!$S$13:$T$13</c:f>
              <c:numCache>
                <c:formatCode>General</c:formatCode>
                <c:ptCount val="2"/>
                <c:pt idx="0">
                  <c:v>3809416</c:v>
                </c:pt>
                <c:pt idx="1">
                  <c:v>9814064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202-4F00-909F-9DB2A90655E6}"/>
            </c:ext>
          </c:extLst>
        </c:ser>
        <c:ser>
          <c:idx val="8"/>
          <c:order val="8"/>
          <c:tx>
            <c:strRef>
              <c:f>堺市美原区!$R$14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堺市美原区!$S$14:$T$14</c:f>
              <c:numCache>
                <c:formatCode>General</c:formatCode>
                <c:ptCount val="2"/>
                <c:pt idx="0">
                  <c:v>654261846</c:v>
                </c:pt>
                <c:pt idx="1">
                  <c:v>434311791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202-4F00-909F-9DB2A90655E6}"/>
            </c:ext>
          </c:extLst>
        </c:ser>
        <c:ser>
          <c:idx val="9"/>
          <c:order val="9"/>
          <c:tx>
            <c:strRef>
              <c:f>堺市美原区!$R$15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堺市美原区!$S$15:$T$15</c:f>
              <c:numCache>
                <c:formatCode>General</c:formatCode>
                <c:ptCount val="2"/>
                <c:pt idx="0">
                  <c:v>303383452</c:v>
                </c:pt>
                <c:pt idx="1">
                  <c:v>136809461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202-4F00-909F-9DB2A90655E6}"/>
            </c:ext>
          </c:extLst>
        </c:ser>
        <c:ser>
          <c:idx val="10"/>
          <c:order val="10"/>
          <c:tx>
            <c:strRef>
              <c:f>堺市美原区!$R$16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堺市美原区!$S$16:$T$16</c:f>
              <c:numCache>
                <c:formatCode>General</c:formatCode>
                <c:ptCount val="2"/>
                <c:pt idx="0">
                  <c:v>216810421</c:v>
                </c:pt>
                <c:pt idx="1">
                  <c:v>231489831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202-4F00-909F-9DB2A90655E6}"/>
            </c:ext>
          </c:extLst>
        </c:ser>
        <c:ser>
          <c:idx val="11"/>
          <c:order val="11"/>
          <c:tx>
            <c:strRef>
              <c:f>堺市美原区!$R$17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堺市美原区!$S$17:$T$17</c:f>
              <c:numCache>
                <c:formatCode>General</c:formatCode>
                <c:ptCount val="2"/>
                <c:pt idx="0">
                  <c:v>38201793</c:v>
                </c:pt>
                <c:pt idx="1">
                  <c:v>65635255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202-4F00-909F-9DB2A90655E6}"/>
            </c:ext>
          </c:extLst>
        </c:ser>
        <c:ser>
          <c:idx val="12"/>
          <c:order val="12"/>
          <c:tx>
            <c:strRef>
              <c:f>堺市美原区!$R$18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堺市美原区!$S$18:$T$18</c:f>
              <c:numCache>
                <c:formatCode>General</c:formatCode>
                <c:ptCount val="2"/>
                <c:pt idx="0">
                  <c:v>466277030</c:v>
                </c:pt>
                <c:pt idx="1">
                  <c:v>335790944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202-4F00-909F-9DB2A90655E6}"/>
            </c:ext>
          </c:extLst>
        </c:ser>
        <c:ser>
          <c:idx val="13"/>
          <c:order val="13"/>
          <c:tx>
            <c:strRef>
              <c:f>堺市美原区!$R$19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堺市美原区!$S$19:$T$19</c:f>
              <c:numCache>
                <c:formatCode>General</c:formatCode>
                <c:ptCount val="2"/>
                <c:pt idx="0">
                  <c:v>148807096</c:v>
                </c:pt>
                <c:pt idx="1">
                  <c:v>295803056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202-4F00-909F-9DB2A90655E6}"/>
            </c:ext>
          </c:extLst>
        </c:ser>
        <c:ser>
          <c:idx val="14"/>
          <c:order val="14"/>
          <c:tx>
            <c:strRef>
              <c:f>堺市美原区!$R$20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202-4F00-909F-9DB2A90655E6}"/>
            </c:ext>
          </c:extLst>
        </c:ser>
        <c:ser>
          <c:idx val="15"/>
          <c:order val="15"/>
          <c:tx>
            <c:strRef>
              <c:f>堺市美原区!$R$21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202-4F00-909F-9DB2A90655E6}"/>
            </c:ext>
          </c:extLst>
        </c:ser>
        <c:ser>
          <c:idx val="16"/>
          <c:order val="16"/>
          <c:tx>
            <c:strRef>
              <c:f>堺市美原区!$R$22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堺市美原区!$S$22:$T$22</c:f>
              <c:numCache>
                <c:formatCode>General</c:formatCode>
                <c:ptCount val="2"/>
                <c:pt idx="0">
                  <c:v>2163305</c:v>
                </c:pt>
                <c:pt idx="1">
                  <c:v>696797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202-4F00-909F-9DB2A90655E6}"/>
            </c:ext>
          </c:extLst>
        </c:ser>
        <c:ser>
          <c:idx val="17"/>
          <c:order val="17"/>
          <c:tx>
            <c:strRef>
              <c:f>堺市美原区!$R$23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堺市美原区!$S$23:$T$23</c:f>
              <c:numCache>
                <c:formatCode>General</c:formatCode>
                <c:ptCount val="2"/>
                <c:pt idx="0">
                  <c:v>59598318</c:v>
                </c:pt>
                <c:pt idx="1">
                  <c:v>54754672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202-4F00-909F-9DB2A90655E6}"/>
            </c:ext>
          </c:extLst>
        </c:ser>
        <c:ser>
          <c:idx val="18"/>
          <c:order val="18"/>
          <c:tx>
            <c:strRef>
              <c:f>堺市美原区!$R$24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02-4F00-909F-9DB2A9065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堺市美原区!$S$24:$T$24</c:f>
              <c:numCache>
                <c:formatCode>General</c:formatCode>
                <c:ptCount val="2"/>
                <c:pt idx="0">
                  <c:v>348169311</c:v>
                </c:pt>
                <c:pt idx="1">
                  <c:v>47733761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202-4F00-909F-9DB2A90655E6}"/>
            </c:ext>
          </c:extLst>
        </c:ser>
        <c:ser>
          <c:idx val="19"/>
          <c:order val="19"/>
          <c:tx>
            <c:strRef>
              <c:f>堺市美原区!$R$25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堺市美原区!$S$25:$T$25</c:f>
              <c:numCache>
                <c:formatCode>General</c:formatCode>
                <c:ptCount val="2"/>
                <c:pt idx="0">
                  <c:v>13144378</c:v>
                </c:pt>
                <c:pt idx="1">
                  <c:v>9524228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202-4F00-909F-9DB2A90655E6}"/>
            </c:ext>
          </c:extLst>
        </c:ser>
        <c:ser>
          <c:idx val="20"/>
          <c:order val="20"/>
          <c:tx>
            <c:strRef>
              <c:f>堺市美原区!$R$26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堺市美原区!$S$26:$T$26</c:f>
              <c:numCache>
                <c:formatCode>General</c:formatCode>
                <c:ptCount val="2"/>
                <c:pt idx="0">
                  <c:v>151428884</c:v>
                </c:pt>
                <c:pt idx="1">
                  <c:v>46079101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202-4F00-909F-9DB2A90655E6}"/>
            </c:ext>
          </c:extLst>
        </c:ser>
        <c:ser>
          <c:idx val="21"/>
          <c:order val="21"/>
          <c:tx>
            <c:strRef>
              <c:f>堺市美原区!$R$27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堺市美原区!$S$4:$T$5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堺市美原区!$S$27:$T$27</c:f>
              <c:numCache>
                <c:formatCode>General</c:formatCode>
                <c:ptCount val="2"/>
                <c:pt idx="0">
                  <c:v>0</c:v>
                </c:pt>
                <c:pt idx="1">
                  <c:v>246649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202-4F00-909F-9DB2A9065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岸和田市!$R$6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岸和田市!$S$6:$T$6</c:f>
              <c:numCache>
                <c:formatCode>General</c:formatCode>
                <c:ptCount val="2"/>
                <c:pt idx="0">
                  <c:v>251872920</c:v>
                </c:pt>
                <c:pt idx="1">
                  <c:v>194551233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8-4C89-8A7D-701742EC624C}"/>
            </c:ext>
          </c:extLst>
        </c:ser>
        <c:ser>
          <c:idx val="1"/>
          <c:order val="1"/>
          <c:tx>
            <c:strRef>
              <c:f>岸和田市!$R$7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A05E5BF-46B0-474E-B9A2-1DC9FB1997A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岸和田市!$S$7:$T$7</c:f>
              <c:numCache>
                <c:formatCode>General</c:formatCode>
                <c:ptCount val="2"/>
                <c:pt idx="0">
                  <c:v>1287893358</c:v>
                </c:pt>
                <c:pt idx="1">
                  <c:v>1499186076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E8-4C89-8A7D-701742EC624C}"/>
            </c:ext>
          </c:extLst>
        </c:ser>
        <c:ser>
          <c:idx val="2"/>
          <c:order val="2"/>
          <c:tx>
            <c:strRef>
              <c:f>岸和田市!$R$8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岸和田市!$S$8:$T$8</c:f>
              <c:numCache>
                <c:formatCode>General</c:formatCode>
                <c:ptCount val="2"/>
                <c:pt idx="0">
                  <c:v>272227511</c:v>
                </c:pt>
                <c:pt idx="1">
                  <c:v>133685236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E8-4C89-8A7D-701742EC624C}"/>
            </c:ext>
          </c:extLst>
        </c:ser>
        <c:ser>
          <c:idx val="3"/>
          <c:order val="3"/>
          <c:tx>
            <c:strRef>
              <c:f>岸和田市!$R$9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岸和田市!$S$9:$T$9</c:f>
              <c:numCache>
                <c:formatCode>General</c:formatCode>
                <c:ptCount val="2"/>
                <c:pt idx="0">
                  <c:v>205700686</c:v>
                </c:pt>
                <c:pt idx="1">
                  <c:v>1314058176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E8-4C89-8A7D-701742EC624C}"/>
            </c:ext>
          </c:extLst>
        </c:ser>
        <c:ser>
          <c:idx val="4"/>
          <c:order val="4"/>
          <c:tx>
            <c:strRef>
              <c:f>岸和田市!$R$10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1A175CD-65EB-4AF1-8D6C-DE4F769F033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岸和田市!$S$10:$T$10</c:f>
              <c:numCache>
                <c:formatCode>General</c:formatCode>
                <c:ptCount val="2"/>
                <c:pt idx="0">
                  <c:v>1298558429</c:v>
                </c:pt>
                <c:pt idx="1">
                  <c:v>190886094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E8-4C89-8A7D-701742EC624C}"/>
            </c:ext>
          </c:extLst>
        </c:ser>
        <c:ser>
          <c:idx val="5"/>
          <c:order val="5"/>
          <c:tx>
            <c:strRef>
              <c:f>岸和田市!$R$11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D0BF709-ECEC-4BBA-A73B-FFE23DDE8BC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岸和田市!$S$11:$T$11</c:f>
              <c:numCache>
                <c:formatCode>General</c:formatCode>
                <c:ptCount val="2"/>
                <c:pt idx="0">
                  <c:v>1255308034</c:v>
                </c:pt>
                <c:pt idx="1">
                  <c:v>683320823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1E8-4C89-8A7D-701742EC624C}"/>
            </c:ext>
          </c:extLst>
        </c:ser>
        <c:ser>
          <c:idx val="6"/>
          <c:order val="6"/>
          <c:tx>
            <c:strRef>
              <c:f>岸和田市!$R$12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岸和田市!$S$12:$T$12</c:f>
              <c:numCache>
                <c:formatCode>General</c:formatCode>
                <c:ptCount val="2"/>
                <c:pt idx="0">
                  <c:v>70864411</c:v>
                </c:pt>
                <c:pt idx="1">
                  <c:v>829623188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E8-4C89-8A7D-701742EC624C}"/>
            </c:ext>
          </c:extLst>
        </c:ser>
        <c:ser>
          <c:idx val="7"/>
          <c:order val="7"/>
          <c:tx>
            <c:strRef>
              <c:f>岸和田市!$R$13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岸和田市!$S$13:$T$13</c:f>
              <c:numCache>
                <c:formatCode>General</c:formatCode>
                <c:ptCount val="2"/>
                <c:pt idx="0">
                  <c:v>8395002</c:v>
                </c:pt>
                <c:pt idx="1">
                  <c:v>51678794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1E8-4C89-8A7D-701742EC624C}"/>
            </c:ext>
          </c:extLst>
        </c:ser>
        <c:ser>
          <c:idx val="8"/>
          <c:order val="8"/>
          <c:tx>
            <c:strRef>
              <c:f>岸和田市!$R$14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岸和田市!$S$14:$T$14</c:f>
              <c:numCache>
                <c:formatCode>General</c:formatCode>
                <c:ptCount val="2"/>
                <c:pt idx="0">
                  <c:v>3437319530</c:v>
                </c:pt>
                <c:pt idx="1">
                  <c:v>2024921654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1E8-4C89-8A7D-701742EC624C}"/>
            </c:ext>
          </c:extLst>
        </c:ser>
        <c:ser>
          <c:idx val="9"/>
          <c:order val="9"/>
          <c:tx>
            <c:strRef>
              <c:f>岸和田市!$R$15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E8-4C89-8A7D-701742EC624C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岸和田市!$S$15:$T$15</c:f>
              <c:numCache>
                <c:formatCode>General</c:formatCode>
                <c:ptCount val="2"/>
                <c:pt idx="0">
                  <c:v>959172594</c:v>
                </c:pt>
                <c:pt idx="1">
                  <c:v>610566377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1E8-4C89-8A7D-701742EC624C}"/>
            </c:ext>
          </c:extLst>
        </c:ser>
        <c:ser>
          <c:idx val="10"/>
          <c:order val="10"/>
          <c:tx>
            <c:strRef>
              <c:f>岸和田市!$R$16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ABE1CD0-93E2-4A32-ABEA-E520331BE130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dLblPos val="inBase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岸和田市!$S$16:$T$16</c:f>
              <c:numCache>
                <c:formatCode>General</c:formatCode>
                <c:ptCount val="2"/>
                <c:pt idx="0">
                  <c:v>855994403</c:v>
                </c:pt>
                <c:pt idx="1">
                  <c:v>992712438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E8-4C89-8A7D-701742EC624C}"/>
            </c:ext>
          </c:extLst>
        </c:ser>
        <c:ser>
          <c:idx val="11"/>
          <c:order val="11"/>
          <c:tx>
            <c:strRef>
              <c:f>岸和田市!$R$17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岸和田市!$S$17:$T$17</c:f>
              <c:numCache>
                <c:formatCode>General</c:formatCode>
                <c:ptCount val="2"/>
                <c:pt idx="0">
                  <c:v>118484427</c:v>
                </c:pt>
                <c:pt idx="1">
                  <c:v>247127971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1E8-4C89-8A7D-701742EC624C}"/>
            </c:ext>
          </c:extLst>
        </c:ser>
        <c:ser>
          <c:idx val="12"/>
          <c:order val="12"/>
          <c:tx>
            <c:strRef>
              <c:f>岸和田市!$R$18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岸和田市!$S$18:$T$18</c:f>
              <c:numCache>
                <c:formatCode>General</c:formatCode>
                <c:ptCount val="2"/>
                <c:pt idx="0">
                  <c:v>2561172755</c:v>
                </c:pt>
                <c:pt idx="1">
                  <c:v>1318154204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1E8-4C89-8A7D-701742EC624C}"/>
            </c:ext>
          </c:extLst>
        </c:ser>
        <c:ser>
          <c:idx val="13"/>
          <c:order val="13"/>
          <c:tx>
            <c:strRef>
              <c:f>岸和田市!$R$19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4EB01B5-0A92-4200-B954-2CE068596E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岸和田市!$S$19:$T$19</c:f>
              <c:numCache>
                <c:formatCode>General</c:formatCode>
                <c:ptCount val="2"/>
                <c:pt idx="0">
                  <c:v>736195549</c:v>
                </c:pt>
                <c:pt idx="1">
                  <c:v>1006380299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1E8-4C89-8A7D-701742EC624C}"/>
            </c:ext>
          </c:extLst>
        </c:ser>
        <c:ser>
          <c:idx val="14"/>
          <c:order val="14"/>
          <c:tx>
            <c:strRef>
              <c:f>岸和田市!$R$20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11669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1E8-4C89-8A7D-701742EC624C}"/>
            </c:ext>
          </c:extLst>
        </c:ser>
        <c:ser>
          <c:idx val="15"/>
          <c:order val="15"/>
          <c:tx>
            <c:strRef>
              <c:f>岸和田市!$R$21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岸和田市!$S$21:$T$21</c:f>
              <c:numCache>
                <c:formatCode>General</c:formatCode>
                <c:ptCount val="2"/>
                <c:pt idx="0">
                  <c:v>1300</c:v>
                </c:pt>
                <c:pt idx="1">
                  <c:v>1932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1E8-4C89-8A7D-701742EC624C}"/>
            </c:ext>
          </c:extLst>
        </c:ser>
        <c:ser>
          <c:idx val="16"/>
          <c:order val="16"/>
          <c:tx>
            <c:strRef>
              <c:f>岸和田市!$R$22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岸和田市!$S$22:$T$22</c:f>
              <c:numCache>
                <c:formatCode>General</c:formatCode>
                <c:ptCount val="2"/>
                <c:pt idx="0">
                  <c:v>1375612</c:v>
                </c:pt>
                <c:pt idx="1">
                  <c:v>2319622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1E8-4C89-8A7D-701742EC624C}"/>
            </c:ext>
          </c:extLst>
        </c:ser>
        <c:ser>
          <c:idx val="17"/>
          <c:order val="17"/>
          <c:tx>
            <c:strRef>
              <c:f>岸和田市!$R$23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岸和田市!$S$23:$T$23</c:f>
              <c:numCache>
                <c:formatCode>General</c:formatCode>
                <c:ptCount val="2"/>
                <c:pt idx="0">
                  <c:v>377576475</c:v>
                </c:pt>
                <c:pt idx="1">
                  <c:v>248174981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1E8-4C89-8A7D-701742EC624C}"/>
            </c:ext>
          </c:extLst>
        </c:ser>
        <c:ser>
          <c:idx val="18"/>
          <c:order val="18"/>
          <c:tx>
            <c:strRef>
              <c:f>岸和田市!$R$24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E8-4C89-8A7D-701742EC62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岸和田市!$S$24:$T$24</c:f>
              <c:numCache>
                <c:formatCode>General</c:formatCode>
                <c:ptCount val="2"/>
                <c:pt idx="0">
                  <c:v>1772054692</c:v>
                </c:pt>
                <c:pt idx="1">
                  <c:v>169015477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1E8-4C89-8A7D-701742EC624C}"/>
            </c:ext>
          </c:extLst>
        </c:ser>
        <c:ser>
          <c:idx val="19"/>
          <c:order val="19"/>
          <c:tx>
            <c:strRef>
              <c:f>岸和田市!$R$25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岸和田市!$S$25:$T$25</c:f>
              <c:numCache>
                <c:formatCode>General</c:formatCode>
                <c:ptCount val="2"/>
                <c:pt idx="0">
                  <c:v>168975641</c:v>
                </c:pt>
                <c:pt idx="1">
                  <c:v>33463853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1E8-4C89-8A7D-701742EC624C}"/>
            </c:ext>
          </c:extLst>
        </c:ser>
        <c:ser>
          <c:idx val="20"/>
          <c:order val="20"/>
          <c:tx>
            <c:strRef>
              <c:f>岸和田市!$R$26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岸和田市!$S$26:$T$26</c:f>
              <c:numCache>
                <c:formatCode>General</c:formatCode>
                <c:ptCount val="2"/>
                <c:pt idx="0">
                  <c:v>759587878</c:v>
                </c:pt>
                <c:pt idx="1">
                  <c:v>175847474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1E8-4C89-8A7D-701742EC624C}"/>
            </c:ext>
          </c:extLst>
        </c:ser>
        <c:ser>
          <c:idx val="21"/>
          <c:order val="21"/>
          <c:tx>
            <c:strRef>
              <c:f>岸和田市!$R$27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岸和田市!$S$4:$T$5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岸和田市!$S$27:$T$27</c:f>
              <c:numCache>
                <c:formatCode>General</c:formatCode>
                <c:ptCount val="2"/>
                <c:pt idx="0">
                  <c:v>76163</c:v>
                </c:pt>
                <c:pt idx="1">
                  <c:v>562529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1E8-4C89-8A7D-701742EC6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豊中市!$R$6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豊中市!$S$6:$T$6</c:f>
              <c:numCache>
                <c:formatCode>General</c:formatCode>
                <c:ptCount val="2"/>
                <c:pt idx="0">
                  <c:v>368663232</c:v>
                </c:pt>
                <c:pt idx="1">
                  <c:v>460828937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7-4E5C-BFD7-E724C79EA7D9}"/>
            </c:ext>
          </c:extLst>
        </c:ser>
        <c:ser>
          <c:idx val="1"/>
          <c:order val="1"/>
          <c:tx>
            <c:strRef>
              <c:f>豊中市!$R$7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F29C6B8-A539-4D5A-ADAB-813D510680A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豊中市!$S$7:$T$7</c:f>
              <c:numCache>
                <c:formatCode>General</c:formatCode>
                <c:ptCount val="2"/>
                <c:pt idx="0">
                  <c:v>3208733007</c:v>
                </c:pt>
                <c:pt idx="1">
                  <c:v>3250627075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A7-4E5C-BFD7-E724C79EA7D9}"/>
            </c:ext>
          </c:extLst>
        </c:ser>
        <c:ser>
          <c:idx val="2"/>
          <c:order val="2"/>
          <c:tx>
            <c:strRef>
              <c:f>豊中市!$R$8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豊中市!$S$8:$T$8</c:f>
              <c:numCache>
                <c:formatCode>General</c:formatCode>
                <c:ptCount val="2"/>
                <c:pt idx="0">
                  <c:v>338318708</c:v>
                </c:pt>
                <c:pt idx="1">
                  <c:v>199559082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A7-4E5C-BFD7-E724C79EA7D9}"/>
            </c:ext>
          </c:extLst>
        </c:ser>
        <c:ser>
          <c:idx val="3"/>
          <c:order val="3"/>
          <c:tx>
            <c:strRef>
              <c:f>豊中市!$R$9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7A7E884-D16E-4619-B7B8-E93D23EC79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豊中市!$S$9:$T$9</c:f>
              <c:numCache>
                <c:formatCode>General</c:formatCode>
                <c:ptCount val="2"/>
                <c:pt idx="0">
                  <c:v>475769901</c:v>
                </c:pt>
                <c:pt idx="1">
                  <c:v>2969139650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A7-4E5C-BFD7-E724C79EA7D9}"/>
            </c:ext>
          </c:extLst>
        </c:ser>
        <c:ser>
          <c:idx val="4"/>
          <c:order val="4"/>
          <c:tx>
            <c:strRef>
              <c:f>豊中市!$R$10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8820F91-6C82-4743-B341-11229975983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豊中市!$S$10:$T$10</c:f>
              <c:numCache>
                <c:formatCode>General</c:formatCode>
                <c:ptCount val="2"/>
                <c:pt idx="0">
                  <c:v>1050109981</c:v>
                </c:pt>
                <c:pt idx="1">
                  <c:v>362255922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A7-4E5C-BFD7-E724C79EA7D9}"/>
            </c:ext>
          </c:extLst>
        </c:ser>
        <c:ser>
          <c:idx val="5"/>
          <c:order val="5"/>
          <c:tx>
            <c:strRef>
              <c:f>豊中市!$R$11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678D33C-8112-47DB-BB38-288811D42E7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豊中市!$S$11:$T$11</c:f>
              <c:numCache>
                <c:formatCode>General</c:formatCode>
                <c:ptCount val="2"/>
                <c:pt idx="0">
                  <c:v>1351388063</c:v>
                </c:pt>
                <c:pt idx="1">
                  <c:v>1462363048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A7-4E5C-BFD7-E724C79EA7D9}"/>
            </c:ext>
          </c:extLst>
        </c:ser>
        <c:ser>
          <c:idx val="6"/>
          <c:order val="6"/>
          <c:tx>
            <c:strRef>
              <c:f>豊中市!$R$12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豊中市!$S$12:$T$12</c:f>
              <c:numCache>
                <c:formatCode>General</c:formatCode>
                <c:ptCount val="2"/>
                <c:pt idx="0">
                  <c:v>382218830</c:v>
                </c:pt>
                <c:pt idx="1">
                  <c:v>1686498134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A7-4E5C-BFD7-E724C79EA7D9}"/>
            </c:ext>
          </c:extLst>
        </c:ser>
        <c:ser>
          <c:idx val="7"/>
          <c:order val="7"/>
          <c:tx>
            <c:strRef>
              <c:f>豊中市!$R$13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豊中市!$S$13:$T$13</c:f>
              <c:numCache>
                <c:formatCode>General</c:formatCode>
                <c:ptCount val="2"/>
                <c:pt idx="0">
                  <c:v>32081980</c:v>
                </c:pt>
                <c:pt idx="1">
                  <c:v>126148048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A7-4E5C-BFD7-E724C79EA7D9}"/>
            </c:ext>
          </c:extLst>
        </c:ser>
        <c:ser>
          <c:idx val="8"/>
          <c:order val="8"/>
          <c:tx>
            <c:strRef>
              <c:f>豊中市!$R$14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C72FF0D-23C2-47F7-8C9A-8DD2111C03B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豊中市!$S$14:$T$14</c:f>
              <c:numCache>
                <c:formatCode>General</c:formatCode>
                <c:ptCount val="2"/>
                <c:pt idx="0">
                  <c:v>5986211390</c:v>
                </c:pt>
                <c:pt idx="1">
                  <c:v>4317541623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AA7-4E5C-BFD7-E724C79EA7D9}"/>
            </c:ext>
          </c:extLst>
        </c:ser>
        <c:ser>
          <c:idx val="9"/>
          <c:order val="9"/>
          <c:tx>
            <c:strRef>
              <c:f>豊中市!$R$15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6352424-7D08-4B42-A49E-8043EBBCBFA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豊中市!$S$15:$T$15</c:f>
              <c:numCache>
                <c:formatCode>General</c:formatCode>
                <c:ptCount val="2"/>
                <c:pt idx="0">
                  <c:v>1920081795</c:v>
                </c:pt>
                <c:pt idx="1">
                  <c:v>1274380736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AA7-4E5C-BFD7-E724C79EA7D9}"/>
            </c:ext>
          </c:extLst>
        </c:ser>
        <c:ser>
          <c:idx val="10"/>
          <c:order val="10"/>
          <c:tx>
            <c:strRef>
              <c:f>豊中市!$R$16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B0FEA5-A3FB-48ED-8259-06AD974EAE3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豊中市!$S$16:$T$16</c:f>
              <c:numCache>
                <c:formatCode>General</c:formatCode>
                <c:ptCount val="2"/>
                <c:pt idx="0">
                  <c:v>1608811082</c:v>
                </c:pt>
                <c:pt idx="1">
                  <c:v>2208887887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AA7-4E5C-BFD7-E724C79EA7D9}"/>
            </c:ext>
          </c:extLst>
        </c:ser>
        <c:ser>
          <c:idx val="11"/>
          <c:order val="11"/>
          <c:tx>
            <c:strRef>
              <c:f>豊中市!$R$17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豊中市!$S$17:$T$17</c:f>
              <c:numCache>
                <c:formatCode>General</c:formatCode>
                <c:ptCount val="2"/>
                <c:pt idx="0">
                  <c:v>273272810</c:v>
                </c:pt>
                <c:pt idx="1">
                  <c:v>554141074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AA7-4E5C-BFD7-E724C79EA7D9}"/>
            </c:ext>
          </c:extLst>
        </c:ser>
        <c:ser>
          <c:idx val="12"/>
          <c:order val="12"/>
          <c:tx>
            <c:strRef>
              <c:f>豊中市!$R$18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6A78CA-DFF0-45C9-83DC-3C63B12D0F9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豊中市!$S$18:$T$18</c:f>
              <c:numCache>
                <c:formatCode>General</c:formatCode>
                <c:ptCount val="2"/>
                <c:pt idx="0">
                  <c:v>3274538263</c:v>
                </c:pt>
                <c:pt idx="1">
                  <c:v>3231738540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AA7-4E5C-BFD7-E724C79EA7D9}"/>
            </c:ext>
          </c:extLst>
        </c:ser>
        <c:ser>
          <c:idx val="13"/>
          <c:order val="13"/>
          <c:tx>
            <c:strRef>
              <c:f>豊中市!$R$19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92ED35A-331E-413B-86E8-60FD128838E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豊中市!$S$19:$T$19</c:f>
              <c:numCache>
                <c:formatCode>General</c:formatCode>
                <c:ptCount val="2"/>
                <c:pt idx="0">
                  <c:v>1072714453</c:v>
                </c:pt>
                <c:pt idx="1">
                  <c:v>2338755727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AA7-4E5C-BFD7-E724C79EA7D9}"/>
            </c:ext>
          </c:extLst>
        </c:ser>
        <c:ser>
          <c:idx val="14"/>
          <c:order val="14"/>
          <c:tx>
            <c:strRef>
              <c:f>豊中市!$R$20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豊中市!$S$20:$T$20</c:f>
              <c:numCache>
                <c:formatCode>General</c:formatCode>
                <c:ptCount val="2"/>
                <c:pt idx="0">
                  <c:v>1783</c:v>
                </c:pt>
                <c:pt idx="1">
                  <c:v>90824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AA7-4E5C-BFD7-E724C79EA7D9}"/>
            </c:ext>
          </c:extLst>
        </c:ser>
        <c:ser>
          <c:idx val="15"/>
          <c:order val="15"/>
          <c:tx>
            <c:strRef>
              <c:f>豊中市!$R$21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豊中市!$S$21:$T$21</c:f>
              <c:numCache>
                <c:formatCode>General</c:formatCode>
                <c:ptCount val="2"/>
                <c:pt idx="0">
                  <c:v>36</c:v>
                </c:pt>
                <c:pt idx="1">
                  <c:v>19732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AA7-4E5C-BFD7-E724C79EA7D9}"/>
            </c:ext>
          </c:extLst>
        </c:ser>
        <c:ser>
          <c:idx val="16"/>
          <c:order val="16"/>
          <c:tx>
            <c:strRef>
              <c:f>豊中市!$R$22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豊中市!$S$22:$T$22</c:f>
              <c:numCache>
                <c:formatCode>General</c:formatCode>
                <c:ptCount val="2"/>
                <c:pt idx="0">
                  <c:v>5742439</c:v>
                </c:pt>
                <c:pt idx="1">
                  <c:v>7368691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AA7-4E5C-BFD7-E724C79EA7D9}"/>
            </c:ext>
          </c:extLst>
        </c:ser>
        <c:ser>
          <c:idx val="17"/>
          <c:order val="17"/>
          <c:tx>
            <c:strRef>
              <c:f>豊中市!$R$23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豊中市!$S$23:$T$23</c:f>
              <c:numCache>
                <c:formatCode>General</c:formatCode>
                <c:ptCount val="2"/>
                <c:pt idx="0">
                  <c:v>493731139</c:v>
                </c:pt>
                <c:pt idx="1">
                  <c:v>512883424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AA7-4E5C-BFD7-E724C79EA7D9}"/>
            </c:ext>
          </c:extLst>
        </c:ser>
        <c:ser>
          <c:idx val="18"/>
          <c:order val="18"/>
          <c:tx>
            <c:strRef>
              <c:f>豊中市!$R$24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A7-4E5C-BFD7-E724C79EA7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豊中市!$S$24:$T$24</c:f>
              <c:numCache>
                <c:formatCode>General</c:formatCode>
                <c:ptCount val="2"/>
                <c:pt idx="0">
                  <c:v>2866500212</c:v>
                </c:pt>
                <c:pt idx="1">
                  <c:v>390589094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AA7-4E5C-BFD7-E724C79EA7D9}"/>
            </c:ext>
          </c:extLst>
        </c:ser>
        <c:ser>
          <c:idx val="19"/>
          <c:order val="19"/>
          <c:tx>
            <c:strRef>
              <c:f>豊中市!$R$25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豊中市!$S$25:$T$25</c:f>
              <c:numCache>
                <c:formatCode>General</c:formatCode>
                <c:ptCount val="2"/>
                <c:pt idx="0">
                  <c:v>179104976</c:v>
                </c:pt>
                <c:pt idx="1">
                  <c:v>78683899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AA7-4E5C-BFD7-E724C79EA7D9}"/>
            </c:ext>
          </c:extLst>
        </c:ser>
        <c:ser>
          <c:idx val="20"/>
          <c:order val="20"/>
          <c:tx>
            <c:strRef>
              <c:f>豊中市!$R$26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豊中市!$S$26:$T$26</c:f>
              <c:numCache>
                <c:formatCode>General</c:formatCode>
                <c:ptCount val="2"/>
                <c:pt idx="0">
                  <c:v>1170007001</c:v>
                </c:pt>
                <c:pt idx="1">
                  <c:v>221748055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AA7-4E5C-BFD7-E724C79EA7D9}"/>
            </c:ext>
          </c:extLst>
        </c:ser>
        <c:ser>
          <c:idx val="21"/>
          <c:order val="21"/>
          <c:tx>
            <c:strRef>
              <c:f>豊中市!$R$27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豊中市!$S$4:$T$5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豊中市!$S$27:$T$27</c:f>
              <c:numCache>
                <c:formatCode>General</c:formatCode>
                <c:ptCount val="2"/>
                <c:pt idx="0">
                  <c:v>584809</c:v>
                </c:pt>
                <c:pt idx="1">
                  <c:v>1366308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AA7-4E5C-BFD7-E724C79EA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池田市!$R$6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池田市!$S$6:$T$6</c:f>
              <c:numCache>
                <c:formatCode>General</c:formatCode>
                <c:ptCount val="2"/>
                <c:pt idx="0">
                  <c:v>102310594</c:v>
                </c:pt>
                <c:pt idx="1">
                  <c:v>106786904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A-4B2F-979C-6AF3FE053BBE}"/>
            </c:ext>
          </c:extLst>
        </c:ser>
        <c:ser>
          <c:idx val="1"/>
          <c:order val="1"/>
          <c:tx>
            <c:strRef>
              <c:f>池田市!$R$7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2886769-F1A3-469D-98F4-6ADB2D9F45A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池田市!$S$7:$T$7</c:f>
              <c:numCache>
                <c:formatCode>General</c:formatCode>
                <c:ptCount val="2"/>
                <c:pt idx="0">
                  <c:v>869168074</c:v>
                </c:pt>
                <c:pt idx="1">
                  <c:v>913202162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A-4B2F-979C-6AF3FE053BBE}"/>
            </c:ext>
          </c:extLst>
        </c:ser>
        <c:ser>
          <c:idx val="2"/>
          <c:order val="2"/>
          <c:tx>
            <c:strRef>
              <c:f>池田市!$R$8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池田市!$S$8:$T$8</c:f>
              <c:numCache>
                <c:formatCode>General</c:formatCode>
                <c:ptCount val="2"/>
                <c:pt idx="0">
                  <c:v>80393418</c:v>
                </c:pt>
                <c:pt idx="1">
                  <c:v>110067701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A-4B2F-979C-6AF3FE053BBE}"/>
            </c:ext>
          </c:extLst>
        </c:ser>
        <c:ser>
          <c:idx val="3"/>
          <c:order val="3"/>
          <c:tx>
            <c:strRef>
              <c:f>池田市!$R$9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8FEB066-7288-41A0-8CF0-DE8DC802CB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池田市!$S$9:$T$9</c:f>
              <c:numCache>
                <c:formatCode>General</c:formatCode>
                <c:ptCount val="2"/>
                <c:pt idx="0">
                  <c:v>134948783</c:v>
                </c:pt>
                <c:pt idx="1">
                  <c:v>819223745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A-4B2F-979C-6AF3FE053BBE}"/>
            </c:ext>
          </c:extLst>
        </c:ser>
        <c:ser>
          <c:idx val="4"/>
          <c:order val="4"/>
          <c:tx>
            <c:strRef>
              <c:f>池田市!$R$10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A2F9C72-8448-49B7-BB05-A9C6BBC03CF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池田市!$S$10:$T$10</c:f>
              <c:numCache>
                <c:formatCode>General</c:formatCode>
                <c:ptCount val="2"/>
                <c:pt idx="0">
                  <c:v>257382397</c:v>
                </c:pt>
                <c:pt idx="1">
                  <c:v>100702925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A-4B2F-979C-6AF3FE053BBE}"/>
            </c:ext>
          </c:extLst>
        </c:ser>
        <c:ser>
          <c:idx val="5"/>
          <c:order val="5"/>
          <c:tx>
            <c:strRef>
              <c:f>池田市!$R$11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池田市!$S$11:$T$11</c:f>
              <c:numCache>
                <c:formatCode>General</c:formatCode>
                <c:ptCount val="2"/>
                <c:pt idx="0">
                  <c:v>383847376</c:v>
                </c:pt>
                <c:pt idx="1">
                  <c:v>408843767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79A-4B2F-979C-6AF3FE053BBE}"/>
            </c:ext>
          </c:extLst>
        </c:ser>
        <c:ser>
          <c:idx val="6"/>
          <c:order val="6"/>
          <c:tx>
            <c:strRef>
              <c:f>池田市!$R$12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池田市!$S$12:$T$12</c:f>
              <c:numCache>
                <c:formatCode>General</c:formatCode>
                <c:ptCount val="2"/>
                <c:pt idx="0">
                  <c:v>98160577</c:v>
                </c:pt>
                <c:pt idx="1">
                  <c:v>415724805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9A-4B2F-979C-6AF3FE053BBE}"/>
            </c:ext>
          </c:extLst>
        </c:ser>
        <c:ser>
          <c:idx val="7"/>
          <c:order val="7"/>
          <c:tx>
            <c:strRef>
              <c:f>池田市!$R$13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池田市!$S$13:$T$13</c:f>
              <c:numCache>
                <c:formatCode>General</c:formatCode>
                <c:ptCount val="2"/>
                <c:pt idx="0">
                  <c:v>9145875</c:v>
                </c:pt>
                <c:pt idx="1">
                  <c:v>30656829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9A-4B2F-979C-6AF3FE053BBE}"/>
            </c:ext>
          </c:extLst>
        </c:ser>
        <c:ser>
          <c:idx val="8"/>
          <c:order val="8"/>
          <c:tx>
            <c:strRef>
              <c:f>池田市!$R$14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12A1A6D-31B5-481B-BCC6-BCF732F024F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池田市!$S$14:$T$14</c:f>
              <c:numCache>
                <c:formatCode>General</c:formatCode>
                <c:ptCount val="2"/>
                <c:pt idx="0">
                  <c:v>1682547737</c:v>
                </c:pt>
                <c:pt idx="1">
                  <c:v>1172433366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79A-4B2F-979C-6AF3FE053BBE}"/>
            </c:ext>
          </c:extLst>
        </c:ser>
        <c:ser>
          <c:idx val="9"/>
          <c:order val="9"/>
          <c:tx>
            <c:strRef>
              <c:f>池田市!$R$15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59CB1BA-13E4-49DA-A7E4-050FD7F974A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池田市!$S$15:$T$15</c:f>
              <c:numCache>
                <c:formatCode>General</c:formatCode>
                <c:ptCount val="2"/>
                <c:pt idx="0">
                  <c:v>615603527</c:v>
                </c:pt>
                <c:pt idx="1">
                  <c:v>322544603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79A-4B2F-979C-6AF3FE053BBE}"/>
            </c:ext>
          </c:extLst>
        </c:ser>
        <c:ser>
          <c:idx val="10"/>
          <c:order val="10"/>
          <c:tx>
            <c:strRef>
              <c:f>池田市!$R$16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9E14B42-ECED-46D3-BA14-EAC8E77F2658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池田市!$S$16:$T$16</c:f>
              <c:numCache>
                <c:formatCode>General</c:formatCode>
                <c:ptCount val="2"/>
                <c:pt idx="0">
                  <c:v>393292914</c:v>
                </c:pt>
                <c:pt idx="1">
                  <c:v>615995222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9A-4B2F-979C-6AF3FE053BBE}"/>
            </c:ext>
          </c:extLst>
        </c:ser>
        <c:ser>
          <c:idx val="11"/>
          <c:order val="11"/>
          <c:tx>
            <c:strRef>
              <c:f>池田市!$R$17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池田市!$S$17:$T$17</c:f>
              <c:numCache>
                <c:formatCode>General</c:formatCode>
                <c:ptCount val="2"/>
                <c:pt idx="0">
                  <c:v>86153308</c:v>
                </c:pt>
                <c:pt idx="1">
                  <c:v>157447690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9A-4B2F-979C-6AF3FE053BBE}"/>
            </c:ext>
          </c:extLst>
        </c:ser>
        <c:ser>
          <c:idx val="12"/>
          <c:order val="12"/>
          <c:tx>
            <c:strRef>
              <c:f>池田市!$R$18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FD77FEE-6B65-4C83-B1C4-F2DD2AC5877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池田市!$S$18:$T$18</c:f>
              <c:numCache>
                <c:formatCode>General</c:formatCode>
                <c:ptCount val="2"/>
                <c:pt idx="0">
                  <c:v>837647959</c:v>
                </c:pt>
                <c:pt idx="1">
                  <c:v>760879625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79A-4B2F-979C-6AF3FE053BBE}"/>
            </c:ext>
          </c:extLst>
        </c:ser>
        <c:ser>
          <c:idx val="13"/>
          <c:order val="13"/>
          <c:tx>
            <c:strRef>
              <c:f>池田市!$R$19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池田市!$S$19:$T$19</c:f>
              <c:numCache>
                <c:formatCode>General</c:formatCode>
                <c:ptCount val="2"/>
                <c:pt idx="0">
                  <c:v>313912925</c:v>
                </c:pt>
                <c:pt idx="1">
                  <c:v>673446916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79A-4B2F-979C-6AF3FE053BBE}"/>
            </c:ext>
          </c:extLst>
        </c:ser>
        <c:ser>
          <c:idx val="14"/>
          <c:order val="14"/>
          <c:tx>
            <c:strRef>
              <c:f>池田市!$R$20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池田市!$S$20:$T$20</c:f>
              <c:numCache>
                <c:formatCode>General</c:formatCode>
                <c:ptCount val="2"/>
                <c:pt idx="0">
                  <c:v>758</c:v>
                </c:pt>
                <c:pt idx="1">
                  <c:v>9449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79A-4B2F-979C-6AF3FE053BBE}"/>
            </c:ext>
          </c:extLst>
        </c:ser>
        <c:ser>
          <c:idx val="15"/>
          <c:order val="15"/>
          <c:tx>
            <c:strRef>
              <c:f>池田市!$R$21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12826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79A-4B2F-979C-6AF3FE053BBE}"/>
            </c:ext>
          </c:extLst>
        </c:ser>
        <c:ser>
          <c:idx val="16"/>
          <c:order val="16"/>
          <c:tx>
            <c:strRef>
              <c:f>池田市!$R$22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池田市!$S$22:$T$22</c:f>
              <c:numCache>
                <c:formatCode>General</c:formatCode>
                <c:ptCount val="2"/>
                <c:pt idx="0">
                  <c:v>654801</c:v>
                </c:pt>
                <c:pt idx="1">
                  <c:v>2241573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79A-4B2F-979C-6AF3FE053BBE}"/>
            </c:ext>
          </c:extLst>
        </c:ser>
        <c:ser>
          <c:idx val="17"/>
          <c:order val="17"/>
          <c:tx>
            <c:strRef>
              <c:f>池田市!$R$23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池田市!$S$23:$T$23</c:f>
              <c:numCache>
                <c:formatCode>General</c:formatCode>
                <c:ptCount val="2"/>
                <c:pt idx="0">
                  <c:v>158410558</c:v>
                </c:pt>
                <c:pt idx="1">
                  <c:v>134320455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79A-4B2F-979C-6AF3FE053BBE}"/>
            </c:ext>
          </c:extLst>
        </c:ser>
        <c:ser>
          <c:idx val="18"/>
          <c:order val="18"/>
          <c:tx>
            <c:strRef>
              <c:f>池田市!$R$24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9A-4B2F-979C-6AF3FE053B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池田市!$S$24:$T$24</c:f>
              <c:numCache>
                <c:formatCode>General</c:formatCode>
                <c:ptCount val="2"/>
                <c:pt idx="0">
                  <c:v>789551082</c:v>
                </c:pt>
                <c:pt idx="1">
                  <c:v>104109009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79A-4B2F-979C-6AF3FE053BBE}"/>
            </c:ext>
          </c:extLst>
        </c:ser>
        <c:ser>
          <c:idx val="19"/>
          <c:order val="19"/>
          <c:tx>
            <c:strRef>
              <c:f>池田市!$R$25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池田市!$S$25:$T$25</c:f>
              <c:numCache>
                <c:formatCode>General</c:formatCode>
                <c:ptCount val="2"/>
                <c:pt idx="0">
                  <c:v>67824686</c:v>
                </c:pt>
                <c:pt idx="1">
                  <c:v>20816042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79A-4B2F-979C-6AF3FE053BBE}"/>
            </c:ext>
          </c:extLst>
        </c:ser>
        <c:ser>
          <c:idx val="20"/>
          <c:order val="20"/>
          <c:tx>
            <c:strRef>
              <c:f>池田市!$R$26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池田市!$S$26:$T$26</c:f>
              <c:numCache>
                <c:formatCode>General</c:formatCode>
                <c:ptCount val="2"/>
                <c:pt idx="0">
                  <c:v>510821743</c:v>
                </c:pt>
                <c:pt idx="1">
                  <c:v>77400605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79A-4B2F-979C-6AF3FE053BBE}"/>
            </c:ext>
          </c:extLst>
        </c:ser>
        <c:ser>
          <c:idx val="21"/>
          <c:order val="21"/>
          <c:tx>
            <c:strRef>
              <c:f>池田市!$R$27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池田市!$S$4:$T$5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池田市!$S$27:$T$27</c:f>
              <c:numCache>
                <c:formatCode>General</c:formatCode>
                <c:ptCount val="2"/>
                <c:pt idx="0">
                  <c:v>3898</c:v>
                </c:pt>
                <c:pt idx="1">
                  <c:v>278521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79A-4B2F-979C-6AF3FE053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吹田市!$R$6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吹田市!$S$6:$T$6</c:f>
              <c:numCache>
                <c:formatCode>General</c:formatCode>
                <c:ptCount val="2"/>
                <c:pt idx="0">
                  <c:v>456084896</c:v>
                </c:pt>
                <c:pt idx="1">
                  <c:v>388400272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B-4DEF-B627-2DA248F92413}"/>
            </c:ext>
          </c:extLst>
        </c:ser>
        <c:ser>
          <c:idx val="1"/>
          <c:order val="1"/>
          <c:tx>
            <c:strRef>
              <c:f>吹田市!$R$7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B366629-4992-4B82-8D2B-FC6FE4DB13D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吹田市!$S$7:$T$7</c:f>
              <c:numCache>
                <c:formatCode>General</c:formatCode>
                <c:ptCount val="2"/>
                <c:pt idx="0">
                  <c:v>2650111672</c:v>
                </c:pt>
                <c:pt idx="1">
                  <c:v>2520545733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4B-4DEF-B627-2DA248F92413}"/>
            </c:ext>
          </c:extLst>
        </c:ser>
        <c:ser>
          <c:idx val="2"/>
          <c:order val="2"/>
          <c:tx>
            <c:strRef>
              <c:f>吹田市!$R$8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吹田市!$S$8:$T$8</c:f>
              <c:numCache>
                <c:formatCode>General</c:formatCode>
                <c:ptCount val="2"/>
                <c:pt idx="0">
                  <c:v>351779592</c:v>
                </c:pt>
                <c:pt idx="1">
                  <c:v>279926439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4B-4DEF-B627-2DA248F92413}"/>
            </c:ext>
          </c:extLst>
        </c:ser>
        <c:ser>
          <c:idx val="3"/>
          <c:order val="3"/>
          <c:tx>
            <c:strRef>
              <c:f>吹田市!$R$9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90ED7B9-836A-4C5D-BD72-4D6C3869FDF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吹田市!$S$9:$T$9</c:f>
              <c:numCache>
                <c:formatCode>General</c:formatCode>
                <c:ptCount val="2"/>
                <c:pt idx="0">
                  <c:v>408915765</c:v>
                </c:pt>
                <c:pt idx="1">
                  <c:v>2562704167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4B-4DEF-B627-2DA248F92413}"/>
            </c:ext>
          </c:extLst>
        </c:ser>
        <c:ser>
          <c:idx val="4"/>
          <c:order val="4"/>
          <c:tx>
            <c:strRef>
              <c:f>吹田市!$R$10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42A8A7A-122D-4C91-913B-773323FF3DB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吹田市!$S$10:$T$10</c:f>
              <c:numCache>
                <c:formatCode>General</c:formatCode>
                <c:ptCount val="2"/>
                <c:pt idx="0">
                  <c:v>756012975</c:v>
                </c:pt>
                <c:pt idx="1">
                  <c:v>282615332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4B-4DEF-B627-2DA248F92413}"/>
            </c:ext>
          </c:extLst>
        </c:ser>
        <c:ser>
          <c:idx val="5"/>
          <c:order val="5"/>
          <c:tx>
            <c:strRef>
              <c:f>吹田市!$R$11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22B2FB5-12EB-4D4B-8C2E-C4E40B55475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吹田市!$S$11:$T$11</c:f>
              <c:numCache>
                <c:formatCode>General</c:formatCode>
                <c:ptCount val="2"/>
                <c:pt idx="0">
                  <c:v>1103744703</c:v>
                </c:pt>
                <c:pt idx="1">
                  <c:v>1239692279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54B-4DEF-B627-2DA248F92413}"/>
            </c:ext>
          </c:extLst>
        </c:ser>
        <c:ser>
          <c:idx val="6"/>
          <c:order val="6"/>
          <c:tx>
            <c:strRef>
              <c:f>吹田市!$R$12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吹田市!$S$12:$T$12</c:f>
              <c:numCache>
                <c:formatCode>General</c:formatCode>
                <c:ptCount val="2"/>
                <c:pt idx="0">
                  <c:v>377566599</c:v>
                </c:pt>
                <c:pt idx="1">
                  <c:v>1436364023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54B-4DEF-B627-2DA248F92413}"/>
            </c:ext>
          </c:extLst>
        </c:ser>
        <c:ser>
          <c:idx val="7"/>
          <c:order val="7"/>
          <c:tx>
            <c:strRef>
              <c:f>吹田市!$R$13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吹田市!$S$13:$T$13</c:f>
              <c:numCache>
                <c:formatCode>General</c:formatCode>
                <c:ptCount val="2"/>
                <c:pt idx="0">
                  <c:v>30269318</c:v>
                </c:pt>
                <c:pt idx="1">
                  <c:v>118017628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4B-4DEF-B627-2DA248F92413}"/>
            </c:ext>
          </c:extLst>
        </c:ser>
        <c:ser>
          <c:idx val="8"/>
          <c:order val="8"/>
          <c:tx>
            <c:strRef>
              <c:f>吹田市!$R$14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A10DC6-EE05-440F-BFD0-7E57EA197CB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吹田市!$S$14:$T$14</c:f>
              <c:numCache>
                <c:formatCode>General</c:formatCode>
                <c:ptCount val="2"/>
                <c:pt idx="0">
                  <c:v>5193829811</c:v>
                </c:pt>
                <c:pt idx="1">
                  <c:v>3657429241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54B-4DEF-B627-2DA248F92413}"/>
            </c:ext>
          </c:extLst>
        </c:ser>
        <c:ser>
          <c:idx val="9"/>
          <c:order val="9"/>
          <c:tx>
            <c:strRef>
              <c:f>吹田市!$R$15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779C65B-648E-407A-A497-457C4039E26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吹田市!$S$15:$T$15</c:f>
              <c:numCache>
                <c:formatCode>General</c:formatCode>
                <c:ptCount val="2"/>
                <c:pt idx="0">
                  <c:v>1927810648</c:v>
                </c:pt>
                <c:pt idx="1">
                  <c:v>1067545892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54B-4DEF-B627-2DA248F92413}"/>
            </c:ext>
          </c:extLst>
        </c:ser>
        <c:ser>
          <c:idx val="10"/>
          <c:order val="10"/>
          <c:tx>
            <c:strRef>
              <c:f>吹田市!$R$16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21435F8-5FB7-48F1-B726-FC574BFEA2CA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吹田市!$S$16:$T$16</c:f>
              <c:numCache>
                <c:formatCode>General</c:formatCode>
                <c:ptCount val="2"/>
                <c:pt idx="0">
                  <c:v>1415337026</c:v>
                </c:pt>
                <c:pt idx="1">
                  <c:v>1867972585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4B-4DEF-B627-2DA248F92413}"/>
            </c:ext>
          </c:extLst>
        </c:ser>
        <c:ser>
          <c:idx val="11"/>
          <c:order val="11"/>
          <c:tx>
            <c:strRef>
              <c:f>吹田市!$R$17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吹田市!$S$17:$T$17</c:f>
              <c:numCache>
                <c:formatCode>General</c:formatCode>
                <c:ptCount val="2"/>
                <c:pt idx="0">
                  <c:v>458559694</c:v>
                </c:pt>
                <c:pt idx="1">
                  <c:v>510929461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54B-4DEF-B627-2DA248F92413}"/>
            </c:ext>
          </c:extLst>
        </c:ser>
        <c:ser>
          <c:idx val="12"/>
          <c:order val="12"/>
          <c:tx>
            <c:strRef>
              <c:f>吹田市!$R$18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C28649F-A552-4610-B755-C3F50C85649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吹田市!$S$18:$T$18</c:f>
              <c:numCache>
                <c:formatCode>General</c:formatCode>
                <c:ptCount val="2"/>
                <c:pt idx="0">
                  <c:v>2479978123</c:v>
                </c:pt>
                <c:pt idx="1">
                  <c:v>3011359805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54B-4DEF-B627-2DA248F92413}"/>
            </c:ext>
          </c:extLst>
        </c:ser>
        <c:ser>
          <c:idx val="13"/>
          <c:order val="13"/>
          <c:tx>
            <c:strRef>
              <c:f>吹田市!$R$19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3CF761F-DA9F-479D-8E24-D1F613EC172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吹田市!$S$19:$T$19</c:f>
              <c:numCache>
                <c:formatCode>General</c:formatCode>
                <c:ptCount val="2"/>
                <c:pt idx="0">
                  <c:v>936911934</c:v>
                </c:pt>
                <c:pt idx="1">
                  <c:v>1927544863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54B-4DEF-B627-2DA248F92413}"/>
            </c:ext>
          </c:extLst>
        </c:ser>
        <c:ser>
          <c:idx val="14"/>
          <c:order val="14"/>
          <c:tx>
            <c:strRef>
              <c:f>吹田市!$R$20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吹田市!$S$20:$T$20</c:f>
              <c:numCache>
                <c:formatCode>General</c:formatCode>
                <c:ptCount val="2"/>
                <c:pt idx="0">
                  <c:v>3788</c:v>
                </c:pt>
                <c:pt idx="1">
                  <c:v>45384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4B-4DEF-B627-2DA248F92413}"/>
            </c:ext>
          </c:extLst>
        </c:ser>
        <c:ser>
          <c:idx val="15"/>
          <c:order val="15"/>
          <c:tx>
            <c:strRef>
              <c:f>吹田市!$R$21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19584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54B-4DEF-B627-2DA248F92413}"/>
            </c:ext>
          </c:extLst>
        </c:ser>
        <c:ser>
          <c:idx val="16"/>
          <c:order val="16"/>
          <c:tx>
            <c:strRef>
              <c:f>吹田市!$R$22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吹田市!$S$22:$T$22</c:f>
              <c:numCache>
                <c:formatCode>General</c:formatCode>
                <c:ptCount val="2"/>
                <c:pt idx="0">
                  <c:v>8925441</c:v>
                </c:pt>
                <c:pt idx="1">
                  <c:v>5743403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54B-4DEF-B627-2DA248F92413}"/>
            </c:ext>
          </c:extLst>
        </c:ser>
        <c:ser>
          <c:idx val="17"/>
          <c:order val="17"/>
          <c:tx>
            <c:strRef>
              <c:f>吹田市!$R$23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吹田市!$S$23:$T$23</c:f>
              <c:numCache>
                <c:formatCode>General</c:formatCode>
                <c:ptCount val="2"/>
                <c:pt idx="0">
                  <c:v>505013764</c:v>
                </c:pt>
                <c:pt idx="1">
                  <c:v>406447076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54B-4DEF-B627-2DA248F92413}"/>
            </c:ext>
          </c:extLst>
        </c:ser>
        <c:ser>
          <c:idx val="18"/>
          <c:order val="18"/>
          <c:tx>
            <c:strRef>
              <c:f>吹田市!$R$24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4B-4DEF-B627-2DA248F924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吹田市!$S$24:$T$24</c:f>
              <c:numCache>
                <c:formatCode>General</c:formatCode>
                <c:ptCount val="2"/>
                <c:pt idx="0">
                  <c:v>2578040595</c:v>
                </c:pt>
                <c:pt idx="1">
                  <c:v>352153619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54B-4DEF-B627-2DA248F92413}"/>
            </c:ext>
          </c:extLst>
        </c:ser>
        <c:ser>
          <c:idx val="19"/>
          <c:order val="19"/>
          <c:tx>
            <c:strRef>
              <c:f>吹田市!$R$25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吹田市!$S$25:$T$25</c:f>
              <c:numCache>
                <c:formatCode>General</c:formatCode>
                <c:ptCount val="2"/>
                <c:pt idx="0">
                  <c:v>155928309</c:v>
                </c:pt>
                <c:pt idx="1">
                  <c:v>71223824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4B-4DEF-B627-2DA248F92413}"/>
            </c:ext>
          </c:extLst>
        </c:ser>
        <c:ser>
          <c:idx val="20"/>
          <c:order val="20"/>
          <c:tx>
            <c:strRef>
              <c:f>吹田市!$R$26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吹田市!$S$26:$T$26</c:f>
              <c:numCache>
                <c:formatCode>General</c:formatCode>
                <c:ptCount val="2"/>
                <c:pt idx="0">
                  <c:v>1296804497</c:v>
                </c:pt>
                <c:pt idx="1">
                  <c:v>234159911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54B-4DEF-B627-2DA248F92413}"/>
            </c:ext>
          </c:extLst>
        </c:ser>
        <c:ser>
          <c:idx val="21"/>
          <c:order val="21"/>
          <c:tx>
            <c:strRef>
              <c:f>吹田市!$R$27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吹田市!$S$4:$T$5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吹田市!$S$27:$T$27</c:f>
              <c:numCache>
                <c:formatCode>General</c:formatCode>
                <c:ptCount val="2"/>
                <c:pt idx="0">
                  <c:v>92860</c:v>
                </c:pt>
                <c:pt idx="1">
                  <c:v>1737379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54B-4DEF-B627-2DA248F92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泉大津市!$R$6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泉大津市!$S$6:$T$6</c:f>
              <c:numCache>
                <c:formatCode>General</c:formatCode>
                <c:ptCount val="2"/>
                <c:pt idx="0">
                  <c:v>89878270</c:v>
                </c:pt>
                <c:pt idx="1">
                  <c:v>94350510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0-4FCB-A80B-665C74985551}"/>
            </c:ext>
          </c:extLst>
        </c:ser>
        <c:ser>
          <c:idx val="1"/>
          <c:order val="1"/>
          <c:tx>
            <c:strRef>
              <c:f>泉大津市!$R$7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9DA2207-E935-42C7-9813-25505E73FFB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泉大津市!$S$7:$T$7</c:f>
              <c:numCache>
                <c:formatCode>General</c:formatCode>
                <c:ptCount val="2"/>
                <c:pt idx="0">
                  <c:v>578988486</c:v>
                </c:pt>
                <c:pt idx="1">
                  <c:v>568542682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E0-4FCB-A80B-665C74985551}"/>
            </c:ext>
          </c:extLst>
        </c:ser>
        <c:ser>
          <c:idx val="2"/>
          <c:order val="2"/>
          <c:tx>
            <c:strRef>
              <c:f>泉大津市!$R$8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泉大津市!$S$8:$T$8</c:f>
              <c:numCache>
                <c:formatCode>General</c:formatCode>
                <c:ptCount val="2"/>
                <c:pt idx="0">
                  <c:v>109027091</c:v>
                </c:pt>
                <c:pt idx="1">
                  <c:v>27804158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E0-4FCB-A80B-665C74985551}"/>
            </c:ext>
          </c:extLst>
        </c:ser>
        <c:ser>
          <c:idx val="3"/>
          <c:order val="3"/>
          <c:tx>
            <c:strRef>
              <c:f>泉大津市!$R$9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43349BC-23CA-4773-8214-66E6B33FF79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泉大津市!$S$9:$T$9</c:f>
              <c:numCache>
                <c:formatCode>General</c:formatCode>
                <c:ptCount val="2"/>
                <c:pt idx="0">
                  <c:v>72321306</c:v>
                </c:pt>
                <c:pt idx="1">
                  <c:v>518802209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E0-4FCB-A80B-665C74985551}"/>
            </c:ext>
          </c:extLst>
        </c:ser>
        <c:ser>
          <c:idx val="4"/>
          <c:order val="4"/>
          <c:tx>
            <c:strRef>
              <c:f>泉大津市!$R$10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BF0480-4E5B-468D-B845-767B7910128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泉大津市!$S$10:$T$10</c:f>
              <c:numCache>
                <c:formatCode>General</c:formatCode>
                <c:ptCount val="2"/>
                <c:pt idx="0">
                  <c:v>316455926</c:v>
                </c:pt>
                <c:pt idx="1">
                  <c:v>63111826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E0-4FCB-A80B-665C74985551}"/>
            </c:ext>
          </c:extLst>
        </c:ser>
        <c:ser>
          <c:idx val="5"/>
          <c:order val="5"/>
          <c:tx>
            <c:strRef>
              <c:f>泉大津市!$R$11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49A7892-C554-4DC6-8ED9-3E5D0FBD4CE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泉大津市!$S$11:$T$11</c:f>
              <c:numCache>
                <c:formatCode>General</c:formatCode>
                <c:ptCount val="2"/>
                <c:pt idx="0">
                  <c:v>315794177</c:v>
                </c:pt>
                <c:pt idx="1">
                  <c:v>267708440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8E0-4FCB-A80B-665C74985551}"/>
            </c:ext>
          </c:extLst>
        </c:ser>
        <c:ser>
          <c:idx val="6"/>
          <c:order val="6"/>
          <c:tx>
            <c:strRef>
              <c:f>泉大津市!$R$12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泉大津市!$S$12:$T$12</c:f>
              <c:numCache>
                <c:formatCode>General</c:formatCode>
                <c:ptCount val="2"/>
                <c:pt idx="0">
                  <c:v>42283140</c:v>
                </c:pt>
                <c:pt idx="1">
                  <c:v>346547771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8E0-4FCB-A80B-665C74985551}"/>
            </c:ext>
          </c:extLst>
        </c:ser>
        <c:ser>
          <c:idx val="7"/>
          <c:order val="7"/>
          <c:tx>
            <c:strRef>
              <c:f>泉大津市!$R$13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泉大津市!$S$13:$T$13</c:f>
              <c:numCache>
                <c:formatCode>General</c:formatCode>
                <c:ptCount val="2"/>
                <c:pt idx="0">
                  <c:v>2005876</c:v>
                </c:pt>
                <c:pt idx="1">
                  <c:v>26206513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8E0-4FCB-A80B-665C74985551}"/>
            </c:ext>
          </c:extLst>
        </c:ser>
        <c:ser>
          <c:idx val="8"/>
          <c:order val="8"/>
          <c:tx>
            <c:strRef>
              <c:f>泉大津市!$R$14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F609FA4-BB0E-44BC-B75D-2AAD1401C87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泉大津市!$S$14:$T$14</c:f>
              <c:numCache>
                <c:formatCode>General</c:formatCode>
                <c:ptCount val="2"/>
                <c:pt idx="0">
                  <c:v>1179987753</c:v>
                </c:pt>
                <c:pt idx="1">
                  <c:v>753303100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8E0-4FCB-A80B-665C74985551}"/>
            </c:ext>
          </c:extLst>
        </c:ser>
        <c:ser>
          <c:idx val="9"/>
          <c:order val="9"/>
          <c:tx>
            <c:strRef>
              <c:f>泉大津市!$R$15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2F0DC49-97D0-4095-81FB-47338F0A5E0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泉大津市!$S$15:$T$15</c:f>
              <c:numCache>
                <c:formatCode>General</c:formatCode>
                <c:ptCount val="2"/>
                <c:pt idx="0">
                  <c:v>431856167</c:v>
                </c:pt>
                <c:pt idx="1">
                  <c:v>271942768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8E0-4FCB-A80B-665C74985551}"/>
            </c:ext>
          </c:extLst>
        </c:ser>
        <c:ser>
          <c:idx val="10"/>
          <c:order val="10"/>
          <c:tx>
            <c:strRef>
              <c:f>泉大津市!$R$16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C7ECB24-E463-4FE2-A029-79A060EF8AE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泉大津市!$S$16:$T$16</c:f>
              <c:numCache>
                <c:formatCode>General</c:formatCode>
                <c:ptCount val="2"/>
                <c:pt idx="0">
                  <c:v>309563294</c:v>
                </c:pt>
                <c:pt idx="1">
                  <c:v>418774125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8E0-4FCB-A80B-665C74985551}"/>
            </c:ext>
          </c:extLst>
        </c:ser>
        <c:ser>
          <c:idx val="11"/>
          <c:order val="11"/>
          <c:tx>
            <c:strRef>
              <c:f>泉大津市!$R$17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泉大津市!$S$17:$T$17</c:f>
              <c:numCache>
                <c:formatCode>General</c:formatCode>
                <c:ptCount val="2"/>
                <c:pt idx="0">
                  <c:v>40077782</c:v>
                </c:pt>
                <c:pt idx="1">
                  <c:v>98115598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8E0-4FCB-A80B-665C74985551}"/>
            </c:ext>
          </c:extLst>
        </c:ser>
        <c:ser>
          <c:idx val="12"/>
          <c:order val="12"/>
          <c:tx>
            <c:strRef>
              <c:f>泉大津市!$R$18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065D18D-D6ED-484E-9341-128209A91C2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泉大津市!$S$18:$T$18</c:f>
              <c:numCache>
                <c:formatCode>General</c:formatCode>
                <c:ptCount val="2"/>
                <c:pt idx="0">
                  <c:v>854780748</c:v>
                </c:pt>
                <c:pt idx="1">
                  <c:v>528973977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8E0-4FCB-A80B-665C74985551}"/>
            </c:ext>
          </c:extLst>
        </c:ser>
        <c:ser>
          <c:idx val="13"/>
          <c:order val="13"/>
          <c:tx>
            <c:strRef>
              <c:f>泉大津市!$R$19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37A7007-4938-4A20-8A9C-F002D4ECE2D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泉大津市!$S$19:$T$19</c:f>
              <c:numCache>
                <c:formatCode>General</c:formatCode>
                <c:ptCount val="2"/>
                <c:pt idx="0">
                  <c:v>208612369</c:v>
                </c:pt>
                <c:pt idx="1">
                  <c:v>402527736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8E0-4FCB-A80B-665C74985551}"/>
            </c:ext>
          </c:extLst>
        </c:ser>
        <c:ser>
          <c:idx val="14"/>
          <c:order val="14"/>
          <c:tx>
            <c:strRef>
              <c:f>泉大津市!$R$20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泉大津市!$S$20:$T$20</c:f>
              <c:numCache>
                <c:formatCode>General</c:formatCode>
                <c:ptCount val="2"/>
                <c:pt idx="0">
                  <c:v>0</c:v>
                </c:pt>
                <c:pt idx="1">
                  <c:v>4317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8E0-4FCB-A80B-665C74985551}"/>
            </c:ext>
          </c:extLst>
        </c:ser>
        <c:ser>
          <c:idx val="15"/>
          <c:order val="15"/>
          <c:tx>
            <c:strRef>
              <c:f>泉大津市!$R$21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泉大津市!$S$21:$T$21</c:f>
              <c:numCache>
                <c:formatCode>General</c:formatCode>
                <c:ptCount val="2"/>
                <c:pt idx="0">
                  <c:v>1071</c:v>
                </c:pt>
                <c:pt idx="1">
                  <c:v>9060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8E0-4FCB-A80B-665C74985551}"/>
            </c:ext>
          </c:extLst>
        </c:ser>
        <c:ser>
          <c:idx val="16"/>
          <c:order val="16"/>
          <c:tx>
            <c:strRef>
              <c:f>泉大津市!$R$22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泉大津市!$S$22:$T$22</c:f>
              <c:numCache>
                <c:formatCode>General</c:formatCode>
                <c:ptCount val="2"/>
                <c:pt idx="0">
                  <c:v>2469707</c:v>
                </c:pt>
                <c:pt idx="1">
                  <c:v>1303866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8E0-4FCB-A80B-665C74985551}"/>
            </c:ext>
          </c:extLst>
        </c:ser>
        <c:ser>
          <c:idx val="17"/>
          <c:order val="17"/>
          <c:tx>
            <c:strRef>
              <c:f>泉大津市!$R$23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泉大津市!$S$23:$T$23</c:f>
              <c:numCache>
                <c:formatCode>General</c:formatCode>
                <c:ptCount val="2"/>
                <c:pt idx="0">
                  <c:v>79858536</c:v>
                </c:pt>
                <c:pt idx="1">
                  <c:v>84850109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8E0-4FCB-A80B-665C74985551}"/>
            </c:ext>
          </c:extLst>
        </c:ser>
        <c:ser>
          <c:idx val="18"/>
          <c:order val="18"/>
          <c:tx>
            <c:strRef>
              <c:f>泉大津市!$R$24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E0-4FCB-A80B-665C749855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泉大津市!$S$24:$T$24</c:f>
              <c:numCache>
                <c:formatCode>General</c:formatCode>
                <c:ptCount val="2"/>
                <c:pt idx="0">
                  <c:v>628978173</c:v>
                </c:pt>
                <c:pt idx="1">
                  <c:v>64486667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8E0-4FCB-A80B-665C74985551}"/>
            </c:ext>
          </c:extLst>
        </c:ser>
        <c:ser>
          <c:idx val="19"/>
          <c:order val="19"/>
          <c:tx>
            <c:strRef>
              <c:f>泉大津市!$R$25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泉大津市!$S$25:$T$25</c:f>
              <c:numCache>
                <c:formatCode>General</c:formatCode>
                <c:ptCount val="2"/>
                <c:pt idx="0">
                  <c:v>37694903</c:v>
                </c:pt>
                <c:pt idx="1">
                  <c:v>17194300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8E0-4FCB-A80B-665C74985551}"/>
            </c:ext>
          </c:extLst>
        </c:ser>
        <c:ser>
          <c:idx val="20"/>
          <c:order val="20"/>
          <c:tx>
            <c:strRef>
              <c:f>泉大津市!$R$26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泉大津市!$S$26:$T$26</c:f>
              <c:numCache>
                <c:formatCode>General</c:formatCode>
                <c:ptCount val="2"/>
                <c:pt idx="0">
                  <c:v>287801605</c:v>
                </c:pt>
                <c:pt idx="1">
                  <c:v>52197395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8E0-4FCB-A80B-665C74985551}"/>
            </c:ext>
          </c:extLst>
        </c:ser>
        <c:ser>
          <c:idx val="21"/>
          <c:order val="21"/>
          <c:tx>
            <c:strRef>
              <c:f>泉大津市!$R$27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泉大津市!$S$4:$T$5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泉大津市!$S$27:$T$27</c:f>
              <c:numCache>
                <c:formatCode>General</c:formatCode>
                <c:ptCount val="2"/>
                <c:pt idx="0">
                  <c:v>0</c:v>
                </c:pt>
                <c:pt idx="1">
                  <c:v>310613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8E0-4FCB-A80B-665C74985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福島区!$R$6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福島区!$S$6:$T$6</c:f>
              <c:numCache>
                <c:formatCode>General</c:formatCode>
                <c:ptCount val="2"/>
                <c:pt idx="0">
                  <c:v>77906290</c:v>
                </c:pt>
                <c:pt idx="1">
                  <c:v>67394086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B-4F72-9CBD-C9815D4DE616}"/>
            </c:ext>
          </c:extLst>
        </c:ser>
        <c:ser>
          <c:idx val="1"/>
          <c:order val="1"/>
          <c:tx>
            <c:strRef>
              <c:f>福島区!$R$7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福島区!$S$7:$T$7</c:f>
              <c:numCache>
                <c:formatCode>General</c:formatCode>
                <c:ptCount val="2"/>
                <c:pt idx="0">
                  <c:v>511056668</c:v>
                </c:pt>
                <c:pt idx="1">
                  <c:v>425222570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0B-4F72-9CBD-C9815D4DE616}"/>
            </c:ext>
          </c:extLst>
        </c:ser>
        <c:ser>
          <c:idx val="2"/>
          <c:order val="2"/>
          <c:tx>
            <c:strRef>
              <c:f>福島区!$R$8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福島区!$S$8:$T$8</c:f>
              <c:numCache>
                <c:formatCode>General</c:formatCode>
                <c:ptCount val="2"/>
                <c:pt idx="0">
                  <c:v>104873569</c:v>
                </c:pt>
                <c:pt idx="1">
                  <c:v>28527553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0B-4F72-9CBD-C9815D4DE616}"/>
            </c:ext>
          </c:extLst>
        </c:ser>
        <c:ser>
          <c:idx val="3"/>
          <c:order val="3"/>
          <c:tx>
            <c:strRef>
              <c:f>福島区!$R$9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福島区!$S$9:$T$9</c:f>
              <c:numCache>
                <c:formatCode>General</c:formatCode>
                <c:ptCount val="2"/>
                <c:pt idx="0">
                  <c:v>85904091</c:v>
                </c:pt>
                <c:pt idx="1">
                  <c:v>434057521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0B-4F72-9CBD-C9815D4DE616}"/>
            </c:ext>
          </c:extLst>
        </c:ser>
        <c:ser>
          <c:idx val="4"/>
          <c:order val="4"/>
          <c:tx>
            <c:strRef>
              <c:f>福島区!$R$10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福島区!$S$10:$T$10</c:f>
              <c:numCache>
                <c:formatCode>General</c:formatCode>
                <c:ptCount val="2"/>
                <c:pt idx="0">
                  <c:v>115043548</c:v>
                </c:pt>
                <c:pt idx="1">
                  <c:v>52195452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0B-4F72-9CBD-C9815D4DE616}"/>
            </c:ext>
          </c:extLst>
        </c:ser>
        <c:ser>
          <c:idx val="5"/>
          <c:order val="5"/>
          <c:tx>
            <c:strRef>
              <c:f>福島区!$R$11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福島区!$S$11:$T$11</c:f>
              <c:numCache>
                <c:formatCode>General</c:formatCode>
                <c:ptCount val="2"/>
                <c:pt idx="0">
                  <c:v>162975993</c:v>
                </c:pt>
                <c:pt idx="1">
                  <c:v>195028259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30B-4F72-9CBD-C9815D4DE616}"/>
            </c:ext>
          </c:extLst>
        </c:ser>
        <c:ser>
          <c:idx val="6"/>
          <c:order val="6"/>
          <c:tx>
            <c:strRef>
              <c:f>福島区!$R$12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福島区!$S$12:$T$12</c:f>
              <c:numCache>
                <c:formatCode>General</c:formatCode>
                <c:ptCount val="2"/>
                <c:pt idx="0">
                  <c:v>64846615</c:v>
                </c:pt>
                <c:pt idx="1">
                  <c:v>218264439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0B-4F72-9CBD-C9815D4DE616}"/>
            </c:ext>
          </c:extLst>
        </c:ser>
        <c:ser>
          <c:idx val="7"/>
          <c:order val="7"/>
          <c:tx>
            <c:strRef>
              <c:f>福島区!$R$13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福島区!$S$13:$T$13</c:f>
              <c:numCache>
                <c:formatCode>General</c:formatCode>
                <c:ptCount val="2"/>
                <c:pt idx="0">
                  <c:v>12486293</c:v>
                </c:pt>
                <c:pt idx="1">
                  <c:v>17106591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30B-4F72-9CBD-C9815D4DE616}"/>
            </c:ext>
          </c:extLst>
        </c:ser>
        <c:ser>
          <c:idx val="8"/>
          <c:order val="8"/>
          <c:tx>
            <c:strRef>
              <c:f>福島区!$R$14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福島区!$S$14:$T$14</c:f>
              <c:numCache>
                <c:formatCode>General</c:formatCode>
                <c:ptCount val="2"/>
                <c:pt idx="0">
                  <c:v>878682811</c:v>
                </c:pt>
                <c:pt idx="1">
                  <c:v>610632726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30B-4F72-9CBD-C9815D4DE616}"/>
            </c:ext>
          </c:extLst>
        </c:ser>
        <c:ser>
          <c:idx val="9"/>
          <c:order val="9"/>
          <c:tx>
            <c:strRef>
              <c:f>福島区!$R$15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EBC64F8-640D-443A-9039-47C8BEBF31C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福島区!$S$15:$T$15</c:f>
              <c:numCache>
                <c:formatCode>General</c:formatCode>
                <c:ptCount val="2"/>
                <c:pt idx="0">
                  <c:v>343140864</c:v>
                </c:pt>
                <c:pt idx="1">
                  <c:v>196633277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30B-4F72-9CBD-C9815D4DE616}"/>
            </c:ext>
          </c:extLst>
        </c:ser>
        <c:ser>
          <c:idx val="10"/>
          <c:order val="10"/>
          <c:tx>
            <c:strRef>
              <c:f>福島区!$R$16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福島区!$S$16:$T$16</c:f>
              <c:numCache>
                <c:formatCode>General</c:formatCode>
                <c:ptCount val="2"/>
                <c:pt idx="0">
                  <c:v>250525532</c:v>
                </c:pt>
                <c:pt idx="1">
                  <c:v>309021166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30B-4F72-9CBD-C9815D4DE616}"/>
            </c:ext>
          </c:extLst>
        </c:ser>
        <c:ser>
          <c:idx val="11"/>
          <c:order val="11"/>
          <c:tx>
            <c:strRef>
              <c:f>福島区!$R$17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福島区!$S$17:$T$17</c:f>
              <c:numCache>
                <c:formatCode>General</c:formatCode>
                <c:ptCount val="2"/>
                <c:pt idx="0">
                  <c:v>37707067</c:v>
                </c:pt>
                <c:pt idx="1">
                  <c:v>80295791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30B-4F72-9CBD-C9815D4DE616}"/>
            </c:ext>
          </c:extLst>
        </c:ser>
        <c:ser>
          <c:idx val="12"/>
          <c:order val="12"/>
          <c:tx>
            <c:strRef>
              <c:f>福島区!$R$18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福島区!$S$18:$T$18</c:f>
              <c:numCache>
                <c:formatCode>General</c:formatCode>
                <c:ptCount val="2"/>
                <c:pt idx="0">
                  <c:v>658510434</c:v>
                </c:pt>
                <c:pt idx="1">
                  <c:v>517108197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30B-4F72-9CBD-C9815D4DE616}"/>
            </c:ext>
          </c:extLst>
        </c:ser>
        <c:ser>
          <c:idx val="13"/>
          <c:order val="13"/>
          <c:tx>
            <c:strRef>
              <c:f>福島区!$R$19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福島区!$S$19:$T$19</c:f>
              <c:numCache>
                <c:formatCode>General</c:formatCode>
                <c:ptCount val="2"/>
                <c:pt idx="0">
                  <c:v>202178252</c:v>
                </c:pt>
                <c:pt idx="1">
                  <c:v>416145178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30B-4F72-9CBD-C9815D4DE616}"/>
            </c:ext>
          </c:extLst>
        </c:ser>
        <c:ser>
          <c:idx val="14"/>
          <c:order val="14"/>
          <c:tx>
            <c:strRef>
              <c:f>福島区!$R$20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30B-4F72-9CBD-C9815D4DE616}"/>
            </c:ext>
          </c:extLst>
        </c:ser>
        <c:ser>
          <c:idx val="15"/>
          <c:order val="15"/>
          <c:tx>
            <c:strRef>
              <c:f>福島区!$R$21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福島区!$S$21:$T$21</c:f>
              <c:numCache>
                <c:formatCode>General</c:formatCode>
                <c:ptCount val="2"/>
                <c:pt idx="0">
                  <c:v>0</c:v>
                </c:pt>
                <c:pt idx="1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30B-4F72-9CBD-C9815D4DE616}"/>
            </c:ext>
          </c:extLst>
        </c:ser>
        <c:ser>
          <c:idx val="16"/>
          <c:order val="16"/>
          <c:tx>
            <c:strRef>
              <c:f>福島区!$R$22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福島区!$S$22:$T$22</c:f>
              <c:numCache>
                <c:formatCode>General</c:formatCode>
                <c:ptCount val="2"/>
                <c:pt idx="0">
                  <c:v>2257804</c:v>
                </c:pt>
                <c:pt idx="1">
                  <c:v>1083632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30B-4F72-9CBD-C9815D4DE616}"/>
            </c:ext>
          </c:extLst>
        </c:ser>
        <c:ser>
          <c:idx val="17"/>
          <c:order val="17"/>
          <c:tx>
            <c:strRef>
              <c:f>福島区!$R$23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福島区!$S$23:$T$23</c:f>
              <c:numCache>
                <c:formatCode>General</c:formatCode>
                <c:ptCount val="2"/>
                <c:pt idx="0">
                  <c:v>115491194</c:v>
                </c:pt>
                <c:pt idx="1">
                  <c:v>71258144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30B-4F72-9CBD-C9815D4DE616}"/>
            </c:ext>
          </c:extLst>
        </c:ser>
        <c:ser>
          <c:idx val="18"/>
          <c:order val="18"/>
          <c:tx>
            <c:strRef>
              <c:f>福島区!$R$24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92004AC-D34B-4007-A0EF-E6EB3098544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B-330B-4F72-9CBD-C9815D4DE61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0B-4F72-9CBD-C9815D4DE616}"/>
                </c:ext>
              </c:extLst>
            </c:dLbl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福島区!$S$24:$T$24</c:f>
              <c:numCache>
                <c:formatCode>General</c:formatCode>
                <c:ptCount val="2"/>
                <c:pt idx="0">
                  <c:v>451970778</c:v>
                </c:pt>
                <c:pt idx="1">
                  <c:v>57063144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30B-4F72-9CBD-C9815D4DE616}"/>
            </c:ext>
          </c:extLst>
        </c:ser>
        <c:ser>
          <c:idx val="19"/>
          <c:order val="19"/>
          <c:tx>
            <c:strRef>
              <c:f>福島区!$R$25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福島区!$S$25:$T$25</c:f>
              <c:numCache>
                <c:formatCode>General</c:formatCode>
                <c:ptCount val="2"/>
                <c:pt idx="0">
                  <c:v>30385175</c:v>
                </c:pt>
                <c:pt idx="1">
                  <c:v>15497004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30B-4F72-9CBD-C9815D4DE616}"/>
            </c:ext>
          </c:extLst>
        </c:ser>
        <c:ser>
          <c:idx val="20"/>
          <c:order val="20"/>
          <c:tx>
            <c:strRef>
              <c:f>福島区!$R$26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福島区!$S$26:$T$26</c:f>
              <c:numCache>
                <c:formatCode>General</c:formatCode>
                <c:ptCount val="2"/>
                <c:pt idx="0">
                  <c:v>281287890</c:v>
                </c:pt>
                <c:pt idx="1">
                  <c:v>42148937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30B-4F72-9CBD-C9815D4DE616}"/>
            </c:ext>
          </c:extLst>
        </c:ser>
        <c:ser>
          <c:idx val="21"/>
          <c:order val="21"/>
          <c:tx>
            <c:strRef>
              <c:f>福島区!$R$27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福島区!$S$4:$T$5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福島区!$S$27:$T$27</c:f>
              <c:numCache>
                <c:formatCode>General</c:formatCode>
                <c:ptCount val="2"/>
                <c:pt idx="0">
                  <c:v>10862</c:v>
                </c:pt>
                <c:pt idx="1">
                  <c:v>1180811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330B-4F72-9CBD-C9815D4DE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高槻市!$R$6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高槻市!$S$6:$T$6</c:f>
              <c:numCache>
                <c:formatCode>General</c:formatCode>
                <c:ptCount val="2"/>
                <c:pt idx="0">
                  <c:v>424137105</c:v>
                </c:pt>
                <c:pt idx="1">
                  <c:v>443282286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A5-4FA0-BF54-58E89D7B7638}"/>
            </c:ext>
          </c:extLst>
        </c:ser>
        <c:ser>
          <c:idx val="1"/>
          <c:order val="1"/>
          <c:tx>
            <c:strRef>
              <c:f>高槻市!$R$7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高槻市!$S$7:$T$7</c:f>
              <c:numCache>
                <c:formatCode>General</c:formatCode>
                <c:ptCount val="2"/>
                <c:pt idx="0">
                  <c:v>3452862210</c:v>
                </c:pt>
                <c:pt idx="1">
                  <c:v>2829020614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A5-4FA0-BF54-58E89D7B7638}"/>
            </c:ext>
          </c:extLst>
        </c:ser>
        <c:ser>
          <c:idx val="2"/>
          <c:order val="2"/>
          <c:tx>
            <c:strRef>
              <c:f>高槻市!$R$8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高槻市!$S$8:$T$8</c:f>
              <c:numCache>
                <c:formatCode>General</c:formatCode>
                <c:ptCount val="2"/>
                <c:pt idx="0">
                  <c:v>392769108</c:v>
                </c:pt>
                <c:pt idx="1">
                  <c:v>297069777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A5-4FA0-BF54-58E89D7B7638}"/>
            </c:ext>
          </c:extLst>
        </c:ser>
        <c:ser>
          <c:idx val="3"/>
          <c:order val="3"/>
          <c:tx>
            <c:strRef>
              <c:f>高槻市!$R$9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AB15871-253C-4B6D-9E43-298ECE583AD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高槻市!$S$9:$T$9</c:f>
              <c:numCache>
                <c:formatCode>General</c:formatCode>
                <c:ptCount val="2"/>
                <c:pt idx="0">
                  <c:v>498447964</c:v>
                </c:pt>
                <c:pt idx="1">
                  <c:v>3015498402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A5-4FA0-BF54-58E89D7B7638}"/>
            </c:ext>
          </c:extLst>
        </c:ser>
        <c:ser>
          <c:idx val="4"/>
          <c:order val="4"/>
          <c:tx>
            <c:strRef>
              <c:f>高槻市!$R$10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D31AEE8-808E-4E67-AB13-B14D7DB0DAE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高槻市!$S$10:$T$10</c:f>
              <c:numCache>
                <c:formatCode>General</c:formatCode>
                <c:ptCount val="2"/>
                <c:pt idx="0">
                  <c:v>1076494374</c:v>
                </c:pt>
                <c:pt idx="1">
                  <c:v>357190817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A5-4FA0-BF54-58E89D7B7638}"/>
            </c:ext>
          </c:extLst>
        </c:ser>
        <c:ser>
          <c:idx val="5"/>
          <c:order val="5"/>
          <c:tx>
            <c:strRef>
              <c:f>高槻市!$R$11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F131A85-1DB2-4C9D-B18B-843A3B1EDD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高槻市!$S$11:$T$11</c:f>
              <c:numCache>
                <c:formatCode>General</c:formatCode>
                <c:ptCount val="2"/>
                <c:pt idx="0">
                  <c:v>1588416536</c:v>
                </c:pt>
                <c:pt idx="1">
                  <c:v>1525603754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CA5-4FA0-BF54-58E89D7B7638}"/>
            </c:ext>
          </c:extLst>
        </c:ser>
        <c:ser>
          <c:idx val="6"/>
          <c:order val="6"/>
          <c:tx>
            <c:strRef>
              <c:f>高槻市!$R$12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高槻市!$S$12:$T$12</c:f>
              <c:numCache>
                <c:formatCode>General</c:formatCode>
                <c:ptCount val="2"/>
                <c:pt idx="0">
                  <c:v>459932122</c:v>
                </c:pt>
                <c:pt idx="1">
                  <c:v>1824036015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A5-4FA0-BF54-58E89D7B7638}"/>
            </c:ext>
          </c:extLst>
        </c:ser>
        <c:ser>
          <c:idx val="7"/>
          <c:order val="7"/>
          <c:tx>
            <c:strRef>
              <c:f>高槻市!$R$13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高槻市!$S$13:$T$13</c:f>
              <c:numCache>
                <c:formatCode>General</c:formatCode>
                <c:ptCount val="2"/>
                <c:pt idx="0">
                  <c:v>31981361</c:v>
                </c:pt>
                <c:pt idx="1">
                  <c:v>117997859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CA5-4FA0-BF54-58E89D7B7638}"/>
            </c:ext>
          </c:extLst>
        </c:ser>
        <c:ser>
          <c:idx val="8"/>
          <c:order val="8"/>
          <c:tx>
            <c:strRef>
              <c:f>高槻市!$R$14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DEB35FE-9FEB-4FCB-BBA2-25A984B0F5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高槻市!$S$14:$T$14</c:f>
              <c:numCache>
                <c:formatCode>General</c:formatCode>
                <c:ptCount val="2"/>
                <c:pt idx="0">
                  <c:v>5179488496</c:v>
                </c:pt>
                <c:pt idx="1">
                  <c:v>4190100967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CA5-4FA0-BF54-58E89D7B7638}"/>
            </c:ext>
          </c:extLst>
        </c:ser>
        <c:ser>
          <c:idx val="9"/>
          <c:order val="9"/>
          <c:tx>
            <c:strRef>
              <c:f>高槻市!$R$15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922B96E-9E4B-40B2-9869-16914AFCD7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高槻市!$S$15:$T$15</c:f>
              <c:numCache>
                <c:formatCode>General</c:formatCode>
                <c:ptCount val="2"/>
                <c:pt idx="0">
                  <c:v>2149562843</c:v>
                </c:pt>
                <c:pt idx="1">
                  <c:v>1216707843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CA5-4FA0-BF54-58E89D7B7638}"/>
            </c:ext>
          </c:extLst>
        </c:ser>
        <c:ser>
          <c:idx val="10"/>
          <c:order val="10"/>
          <c:tx>
            <c:strRef>
              <c:f>高槻市!$R$16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CC47EDA-ACDA-476D-8E29-CF55A7220061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高槻市!$S$16:$T$16</c:f>
              <c:numCache>
                <c:formatCode>General</c:formatCode>
                <c:ptCount val="2"/>
                <c:pt idx="0">
                  <c:v>1657114871</c:v>
                </c:pt>
                <c:pt idx="1">
                  <c:v>2170492034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CA5-4FA0-BF54-58E89D7B7638}"/>
            </c:ext>
          </c:extLst>
        </c:ser>
        <c:ser>
          <c:idx val="11"/>
          <c:order val="11"/>
          <c:tx>
            <c:strRef>
              <c:f>高槻市!$R$17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高槻市!$S$17:$T$17</c:f>
              <c:numCache>
                <c:formatCode>General</c:formatCode>
                <c:ptCount val="2"/>
                <c:pt idx="0">
                  <c:v>256013730</c:v>
                </c:pt>
                <c:pt idx="1">
                  <c:v>603702209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CA5-4FA0-BF54-58E89D7B7638}"/>
            </c:ext>
          </c:extLst>
        </c:ser>
        <c:ser>
          <c:idx val="12"/>
          <c:order val="12"/>
          <c:tx>
            <c:strRef>
              <c:f>高槻市!$R$18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高槻市!$S$18:$T$18</c:f>
              <c:numCache>
                <c:formatCode>General</c:formatCode>
                <c:ptCount val="2"/>
                <c:pt idx="0">
                  <c:v>3101969400</c:v>
                </c:pt>
                <c:pt idx="1">
                  <c:v>3023983087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CA5-4FA0-BF54-58E89D7B7638}"/>
            </c:ext>
          </c:extLst>
        </c:ser>
        <c:ser>
          <c:idx val="13"/>
          <c:order val="13"/>
          <c:tx>
            <c:strRef>
              <c:f>高槻市!$R$19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BB37F52-7D28-4831-8A7F-239605CA28C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高槻市!$S$19:$T$19</c:f>
              <c:numCache>
                <c:formatCode>General</c:formatCode>
                <c:ptCount val="2"/>
                <c:pt idx="0">
                  <c:v>1105759337</c:v>
                </c:pt>
                <c:pt idx="1">
                  <c:v>2186317179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CA5-4FA0-BF54-58E89D7B7638}"/>
            </c:ext>
          </c:extLst>
        </c:ser>
        <c:ser>
          <c:idx val="14"/>
          <c:order val="14"/>
          <c:tx>
            <c:strRef>
              <c:f>高槻市!$R$20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高槻市!$S$20:$T$20</c:f>
              <c:numCache>
                <c:formatCode>General</c:formatCode>
                <c:ptCount val="2"/>
                <c:pt idx="0">
                  <c:v>26275</c:v>
                </c:pt>
                <c:pt idx="1">
                  <c:v>136097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CA5-4FA0-BF54-58E89D7B7638}"/>
            </c:ext>
          </c:extLst>
        </c:ser>
        <c:ser>
          <c:idx val="15"/>
          <c:order val="15"/>
          <c:tx>
            <c:strRef>
              <c:f>高槻市!$R$21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CA5-4FA0-BF54-58E89D7B7638}"/>
            </c:ext>
          </c:extLst>
        </c:ser>
        <c:ser>
          <c:idx val="16"/>
          <c:order val="16"/>
          <c:tx>
            <c:strRef>
              <c:f>高槻市!$R$22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高槻市!$S$22:$T$22</c:f>
              <c:numCache>
                <c:formatCode>General</c:formatCode>
                <c:ptCount val="2"/>
                <c:pt idx="0">
                  <c:v>6954355</c:v>
                </c:pt>
                <c:pt idx="1">
                  <c:v>17613031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CA5-4FA0-BF54-58E89D7B7638}"/>
            </c:ext>
          </c:extLst>
        </c:ser>
        <c:ser>
          <c:idx val="17"/>
          <c:order val="17"/>
          <c:tx>
            <c:strRef>
              <c:f>高槻市!$R$23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高槻市!$S$23:$T$23</c:f>
              <c:numCache>
                <c:formatCode>General</c:formatCode>
                <c:ptCount val="2"/>
                <c:pt idx="0">
                  <c:v>410135117</c:v>
                </c:pt>
                <c:pt idx="1">
                  <c:v>489082641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CA5-4FA0-BF54-58E89D7B7638}"/>
            </c:ext>
          </c:extLst>
        </c:ser>
        <c:ser>
          <c:idx val="18"/>
          <c:order val="18"/>
          <c:tx>
            <c:strRef>
              <c:f>高槻市!$R$24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A5-4FA0-BF54-58E89D7B76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高槻市!$S$24:$T$24</c:f>
              <c:numCache>
                <c:formatCode>General</c:formatCode>
                <c:ptCount val="2"/>
                <c:pt idx="0">
                  <c:v>2902292827</c:v>
                </c:pt>
                <c:pt idx="1">
                  <c:v>393011226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CA5-4FA0-BF54-58E89D7B7638}"/>
            </c:ext>
          </c:extLst>
        </c:ser>
        <c:ser>
          <c:idx val="19"/>
          <c:order val="19"/>
          <c:tx>
            <c:strRef>
              <c:f>高槻市!$R$25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高槻市!$S$25:$T$25</c:f>
              <c:numCache>
                <c:formatCode>General</c:formatCode>
                <c:ptCount val="2"/>
                <c:pt idx="0">
                  <c:v>190531087</c:v>
                </c:pt>
                <c:pt idx="1">
                  <c:v>92291187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CA5-4FA0-BF54-58E89D7B7638}"/>
            </c:ext>
          </c:extLst>
        </c:ser>
        <c:ser>
          <c:idx val="20"/>
          <c:order val="20"/>
          <c:tx>
            <c:strRef>
              <c:f>高槻市!$R$26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高槻市!$S$26:$T$26</c:f>
              <c:numCache>
                <c:formatCode>General</c:formatCode>
                <c:ptCount val="2"/>
                <c:pt idx="0">
                  <c:v>1668374826</c:v>
                </c:pt>
                <c:pt idx="1">
                  <c:v>290109668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CA5-4FA0-BF54-58E89D7B7638}"/>
            </c:ext>
          </c:extLst>
        </c:ser>
        <c:ser>
          <c:idx val="21"/>
          <c:order val="21"/>
          <c:tx>
            <c:strRef>
              <c:f>高槻市!$R$27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高槻市!$S$4:$T$5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高槻市!$S$27:$T$27</c:f>
              <c:numCache>
                <c:formatCode>General</c:formatCode>
                <c:ptCount val="2"/>
                <c:pt idx="0">
                  <c:v>378966</c:v>
                </c:pt>
                <c:pt idx="1">
                  <c:v>1586222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CA5-4FA0-BF54-58E89D7B7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貝塚市!$R$6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貝塚市!$S$6:$T$6</c:f>
              <c:numCache>
                <c:formatCode>General</c:formatCode>
                <c:ptCount val="2"/>
                <c:pt idx="0">
                  <c:v>91688726</c:v>
                </c:pt>
                <c:pt idx="1">
                  <c:v>79565416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8D-499E-AF7F-A18CAD53DE39}"/>
            </c:ext>
          </c:extLst>
        </c:ser>
        <c:ser>
          <c:idx val="1"/>
          <c:order val="1"/>
          <c:tx>
            <c:strRef>
              <c:f>貝塚市!$R$7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52311DE-E504-4201-BDD3-1A8E2C7A9BE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貝塚市!$S$7:$T$7</c:f>
              <c:numCache>
                <c:formatCode>General</c:formatCode>
                <c:ptCount val="2"/>
                <c:pt idx="0">
                  <c:v>563734968</c:v>
                </c:pt>
                <c:pt idx="1">
                  <c:v>626182372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8D-499E-AF7F-A18CAD53DE39}"/>
            </c:ext>
          </c:extLst>
        </c:ser>
        <c:ser>
          <c:idx val="2"/>
          <c:order val="2"/>
          <c:tx>
            <c:strRef>
              <c:f>貝塚市!$R$8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貝塚市!$S$8:$T$8</c:f>
              <c:numCache>
                <c:formatCode>General</c:formatCode>
                <c:ptCount val="2"/>
                <c:pt idx="0">
                  <c:v>92957388</c:v>
                </c:pt>
                <c:pt idx="1">
                  <c:v>39220294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8D-499E-AF7F-A18CAD53DE39}"/>
            </c:ext>
          </c:extLst>
        </c:ser>
        <c:ser>
          <c:idx val="3"/>
          <c:order val="3"/>
          <c:tx>
            <c:strRef>
              <c:f>貝塚市!$R$9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3E05E35-8C6C-46C4-A53C-AF40B6EEC5E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貝塚市!$S$9:$T$9</c:f>
              <c:numCache>
                <c:formatCode>General</c:formatCode>
                <c:ptCount val="2"/>
                <c:pt idx="0">
                  <c:v>95778326</c:v>
                </c:pt>
                <c:pt idx="1">
                  <c:v>610116685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8D-499E-AF7F-A18CAD53DE39}"/>
            </c:ext>
          </c:extLst>
        </c:ser>
        <c:ser>
          <c:idx val="4"/>
          <c:order val="4"/>
          <c:tx>
            <c:strRef>
              <c:f>貝塚市!$R$10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63B82EA-9D24-4E6F-B8EF-249CEA96A76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貝塚市!$S$10:$T$10</c:f>
              <c:numCache>
                <c:formatCode>General</c:formatCode>
                <c:ptCount val="2"/>
                <c:pt idx="0">
                  <c:v>718010185</c:v>
                </c:pt>
                <c:pt idx="1">
                  <c:v>64101311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8D-499E-AF7F-A18CAD53DE39}"/>
            </c:ext>
          </c:extLst>
        </c:ser>
        <c:ser>
          <c:idx val="5"/>
          <c:order val="5"/>
          <c:tx>
            <c:strRef>
              <c:f>貝塚市!$R$11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CED69F5-83E6-4036-A32A-36BA1B614AB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貝塚市!$S$11:$T$11</c:f>
              <c:numCache>
                <c:formatCode>General</c:formatCode>
                <c:ptCount val="2"/>
                <c:pt idx="0">
                  <c:v>779002100</c:v>
                </c:pt>
                <c:pt idx="1">
                  <c:v>282291622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8D-499E-AF7F-A18CAD53DE39}"/>
            </c:ext>
          </c:extLst>
        </c:ser>
        <c:ser>
          <c:idx val="6"/>
          <c:order val="6"/>
          <c:tx>
            <c:strRef>
              <c:f>貝塚市!$R$12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貝塚市!$S$12:$T$12</c:f>
              <c:numCache>
                <c:formatCode>General</c:formatCode>
                <c:ptCount val="2"/>
                <c:pt idx="0">
                  <c:v>73962732</c:v>
                </c:pt>
                <c:pt idx="1">
                  <c:v>315870853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8D-499E-AF7F-A18CAD53DE39}"/>
            </c:ext>
          </c:extLst>
        </c:ser>
        <c:ser>
          <c:idx val="7"/>
          <c:order val="7"/>
          <c:tx>
            <c:strRef>
              <c:f>貝塚市!$R$13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貝塚市!$S$13:$T$13</c:f>
              <c:numCache>
                <c:formatCode>General</c:formatCode>
                <c:ptCount val="2"/>
                <c:pt idx="0">
                  <c:v>10402431</c:v>
                </c:pt>
                <c:pt idx="1">
                  <c:v>23564015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8D-499E-AF7F-A18CAD53DE39}"/>
            </c:ext>
          </c:extLst>
        </c:ser>
        <c:ser>
          <c:idx val="8"/>
          <c:order val="8"/>
          <c:tx>
            <c:strRef>
              <c:f>貝塚市!$R$14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273DBD7-A5B3-4B8B-8E9B-2A29C8300F7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貝塚市!$S$14:$T$14</c:f>
              <c:numCache>
                <c:formatCode>General</c:formatCode>
                <c:ptCount val="2"/>
                <c:pt idx="0">
                  <c:v>1343811986</c:v>
                </c:pt>
                <c:pt idx="1">
                  <c:v>884098763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68D-499E-AF7F-A18CAD53DE39}"/>
            </c:ext>
          </c:extLst>
        </c:ser>
        <c:ser>
          <c:idx val="9"/>
          <c:order val="9"/>
          <c:tx>
            <c:strRef>
              <c:f>貝塚市!$R$15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貝塚市!$S$15:$T$15</c:f>
              <c:numCache>
                <c:formatCode>General</c:formatCode>
                <c:ptCount val="2"/>
                <c:pt idx="0">
                  <c:v>451711148</c:v>
                </c:pt>
                <c:pt idx="1">
                  <c:v>262252569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68D-499E-AF7F-A18CAD53DE39}"/>
            </c:ext>
          </c:extLst>
        </c:ser>
        <c:ser>
          <c:idx val="10"/>
          <c:order val="10"/>
          <c:tx>
            <c:strRef>
              <c:f>貝塚市!$R$16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63F4DF8-724F-461C-A2E3-85119790F04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貝塚市!$S$16:$T$16</c:f>
              <c:numCache>
                <c:formatCode>General</c:formatCode>
                <c:ptCount val="2"/>
                <c:pt idx="0">
                  <c:v>384247176</c:v>
                </c:pt>
                <c:pt idx="1">
                  <c:v>418473242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68D-499E-AF7F-A18CAD53DE39}"/>
            </c:ext>
          </c:extLst>
        </c:ser>
        <c:ser>
          <c:idx val="11"/>
          <c:order val="11"/>
          <c:tx>
            <c:strRef>
              <c:f>貝塚市!$R$17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貝塚市!$S$17:$T$17</c:f>
              <c:numCache>
                <c:formatCode>General</c:formatCode>
                <c:ptCount val="2"/>
                <c:pt idx="0">
                  <c:v>46661132</c:v>
                </c:pt>
                <c:pt idx="1">
                  <c:v>90843279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68D-499E-AF7F-A18CAD53DE39}"/>
            </c:ext>
          </c:extLst>
        </c:ser>
        <c:ser>
          <c:idx val="12"/>
          <c:order val="12"/>
          <c:tx>
            <c:strRef>
              <c:f>貝塚市!$R$18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貝塚市!$S$18:$T$18</c:f>
              <c:numCache>
                <c:formatCode>General</c:formatCode>
                <c:ptCount val="2"/>
                <c:pt idx="0">
                  <c:v>1131726516</c:v>
                </c:pt>
                <c:pt idx="1">
                  <c:v>605493945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68D-499E-AF7F-A18CAD53DE39}"/>
            </c:ext>
          </c:extLst>
        </c:ser>
        <c:ser>
          <c:idx val="13"/>
          <c:order val="13"/>
          <c:tx>
            <c:strRef>
              <c:f>貝塚市!$R$19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貝塚市!$S$19:$T$19</c:f>
              <c:numCache>
                <c:formatCode>General</c:formatCode>
                <c:ptCount val="2"/>
                <c:pt idx="0">
                  <c:v>249509382</c:v>
                </c:pt>
                <c:pt idx="1">
                  <c:v>529535574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8D-499E-AF7F-A18CAD53DE39}"/>
            </c:ext>
          </c:extLst>
        </c:ser>
        <c:ser>
          <c:idx val="14"/>
          <c:order val="14"/>
          <c:tx>
            <c:strRef>
              <c:f>貝塚市!$R$20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貝塚市!$S$20:$T$20</c:f>
              <c:numCache>
                <c:formatCode>General</c:formatCode>
                <c:ptCount val="2"/>
                <c:pt idx="0">
                  <c:v>0</c:v>
                </c:pt>
                <c:pt idx="1">
                  <c:v>2128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68D-499E-AF7F-A18CAD53DE39}"/>
            </c:ext>
          </c:extLst>
        </c:ser>
        <c:ser>
          <c:idx val="15"/>
          <c:order val="15"/>
          <c:tx>
            <c:strRef>
              <c:f>貝塚市!$R$21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貝塚市!$S$21:$T$21</c:f>
              <c:numCache>
                <c:formatCode>General</c:formatCode>
                <c:ptCount val="2"/>
                <c:pt idx="0">
                  <c:v>0</c:v>
                </c:pt>
                <c:pt idx="1">
                  <c:v>6160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68D-499E-AF7F-A18CAD53DE39}"/>
            </c:ext>
          </c:extLst>
        </c:ser>
        <c:ser>
          <c:idx val="16"/>
          <c:order val="16"/>
          <c:tx>
            <c:strRef>
              <c:f>貝塚市!$R$22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貝塚市!$S$22:$T$22</c:f>
              <c:numCache>
                <c:formatCode>General</c:formatCode>
                <c:ptCount val="2"/>
                <c:pt idx="0">
                  <c:v>517249</c:v>
                </c:pt>
                <c:pt idx="1">
                  <c:v>637870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68D-499E-AF7F-A18CAD53DE39}"/>
            </c:ext>
          </c:extLst>
        </c:ser>
        <c:ser>
          <c:idx val="17"/>
          <c:order val="17"/>
          <c:tx>
            <c:strRef>
              <c:f>貝塚市!$R$23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貝塚市!$S$23:$T$23</c:f>
              <c:numCache>
                <c:formatCode>General</c:formatCode>
                <c:ptCount val="2"/>
                <c:pt idx="0">
                  <c:v>109048271</c:v>
                </c:pt>
                <c:pt idx="1">
                  <c:v>92640490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68D-499E-AF7F-A18CAD53DE39}"/>
            </c:ext>
          </c:extLst>
        </c:ser>
        <c:ser>
          <c:idx val="18"/>
          <c:order val="18"/>
          <c:tx>
            <c:strRef>
              <c:f>貝塚市!$R$24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8D-499E-AF7F-A18CAD53D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貝塚市!$S$24:$T$24</c:f>
              <c:numCache>
                <c:formatCode>General</c:formatCode>
                <c:ptCount val="2"/>
                <c:pt idx="0">
                  <c:v>743420704</c:v>
                </c:pt>
                <c:pt idx="1">
                  <c:v>79393811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68D-499E-AF7F-A18CAD53DE39}"/>
            </c:ext>
          </c:extLst>
        </c:ser>
        <c:ser>
          <c:idx val="19"/>
          <c:order val="19"/>
          <c:tx>
            <c:strRef>
              <c:f>貝塚市!$R$25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貝塚市!$S$25:$T$25</c:f>
              <c:numCache>
                <c:formatCode>General</c:formatCode>
                <c:ptCount val="2"/>
                <c:pt idx="0">
                  <c:v>35533188</c:v>
                </c:pt>
                <c:pt idx="1">
                  <c:v>17276498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68D-499E-AF7F-A18CAD53DE39}"/>
            </c:ext>
          </c:extLst>
        </c:ser>
        <c:ser>
          <c:idx val="20"/>
          <c:order val="20"/>
          <c:tx>
            <c:strRef>
              <c:f>貝塚市!$R$26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貝塚市!$S$26:$T$26</c:f>
              <c:numCache>
                <c:formatCode>General</c:formatCode>
                <c:ptCount val="2"/>
                <c:pt idx="0">
                  <c:v>377054812</c:v>
                </c:pt>
                <c:pt idx="1">
                  <c:v>74048683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68D-499E-AF7F-A18CAD53DE39}"/>
            </c:ext>
          </c:extLst>
        </c:ser>
        <c:ser>
          <c:idx val="21"/>
          <c:order val="21"/>
          <c:tx>
            <c:strRef>
              <c:f>貝塚市!$R$27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貝塚市!$S$4:$T$5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貝塚市!$S$27:$T$27</c:f>
              <c:numCache>
                <c:formatCode>General</c:formatCode>
                <c:ptCount val="2"/>
                <c:pt idx="0">
                  <c:v>0</c:v>
                </c:pt>
                <c:pt idx="1">
                  <c:v>103260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68D-499E-AF7F-A18CAD53D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守口市!$R$6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守口市!$S$6:$T$6</c:f>
              <c:numCache>
                <c:formatCode>General</c:formatCode>
                <c:ptCount val="2"/>
                <c:pt idx="0">
                  <c:v>166081896</c:v>
                </c:pt>
                <c:pt idx="1">
                  <c:v>153515593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E9-4516-B284-6783EE382928}"/>
            </c:ext>
          </c:extLst>
        </c:ser>
        <c:ser>
          <c:idx val="1"/>
          <c:order val="1"/>
          <c:tx>
            <c:strRef>
              <c:f>守口市!$R$7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7E8E226-637E-4E0F-A066-0283B7BAF32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守口市!$S$7:$T$7</c:f>
              <c:numCache>
                <c:formatCode>General</c:formatCode>
                <c:ptCount val="2"/>
                <c:pt idx="0">
                  <c:v>1225607338</c:v>
                </c:pt>
                <c:pt idx="1">
                  <c:v>1314812941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E9-4516-B284-6783EE382928}"/>
            </c:ext>
          </c:extLst>
        </c:ser>
        <c:ser>
          <c:idx val="2"/>
          <c:order val="2"/>
          <c:tx>
            <c:strRef>
              <c:f>守口市!$R$8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守口市!$S$8:$T$8</c:f>
              <c:numCache>
                <c:formatCode>General</c:formatCode>
                <c:ptCount val="2"/>
                <c:pt idx="0">
                  <c:v>169938460</c:v>
                </c:pt>
                <c:pt idx="1">
                  <c:v>139468645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E9-4516-B284-6783EE382928}"/>
            </c:ext>
          </c:extLst>
        </c:ser>
        <c:ser>
          <c:idx val="3"/>
          <c:order val="3"/>
          <c:tx>
            <c:strRef>
              <c:f>守口市!$R$9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A6B0F91-F8DC-4841-BB0E-3F40C144890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守口市!$S$9:$T$9</c:f>
              <c:numCache>
                <c:formatCode>General</c:formatCode>
                <c:ptCount val="2"/>
                <c:pt idx="0">
                  <c:v>191253184</c:v>
                </c:pt>
                <c:pt idx="1">
                  <c:v>1218186544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E9-4516-B284-6783EE382928}"/>
            </c:ext>
          </c:extLst>
        </c:ser>
        <c:ser>
          <c:idx val="4"/>
          <c:order val="4"/>
          <c:tx>
            <c:strRef>
              <c:f>守口市!$R$10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6071949148176819E-3"/>
                  <c:y val="2.0597810079755804E-3"/>
                </c:manualLayout>
              </c:layout>
              <c:tx>
                <c:rich>
                  <a:bodyPr/>
                  <a:lstStyle/>
                  <a:p>
                    <a:fld id="{E3D650A0-CA20-4627-91CA-069CAE40321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守口市!$S$10:$T$10</c:f>
              <c:numCache>
                <c:formatCode>General</c:formatCode>
                <c:ptCount val="2"/>
                <c:pt idx="0">
                  <c:v>301397855</c:v>
                </c:pt>
                <c:pt idx="1">
                  <c:v>113480965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E9-4516-B284-6783EE382928}"/>
            </c:ext>
          </c:extLst>
        </c:ser>
        <c:ser>
          <c:idx val="5"/>
          <c:order val="5"/>
          <c:tx>
            <c:strRef>
              <c:f>守口市!$R$11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守口市!$S$11:$T$11</c:f>
              <c:numCache>
                <c:formatCode>General</c:formatCode>
                <c:ptCount val="2"/>
                <c:pt idx="0">
                  <c:v>423229498</c:v>
                </c:pt>
                <c:pt idx="1">
                  <c:v>525353318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E9-4516-B284-6783EE382928}"/>
            </c:ext>
          </c:extLst>
        </c:ser>
        <c:ser>
          <c:idx val="6"/>
          <c:order val="6"/>
          <c:tx>
            <c:strRef>
              <c:f>守口市!$R$12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守口市!$S$12:$T$12</c:f>
              <c:numCache>
                <c:formatCode>General</c:formatCode>
                <c:ptCount val="2"/>
                <c:pt idx="0">
                  <c:v>154190785</c:v>
                </c:pt>
                <c:pt idx="1">
                  <c:v>664979708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E9-4516-B284-6783EE382928}"/>
            </c:ext>
          </c:extLst>
        </c:ser>
        <c:ser>
          <c:idx val="7"/>
          <c:order val="7"/>
          <c:tx>
            <c:strRef>
              <c:f>守口市!$R$13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守口市!$S$13:$T$13</c:f>
              <c:numCache>
                <c:formatCode>General</c:formatCode>
                <c:ptCount val="2"/>
                <c:pt idx="0">
                  <c:v>6980800</c:v>
                </c:pt>
                <c:pt idx="1">
                  <c:v>46687419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E9-4516-B284-6783EE382928}"/>
            </c:ext>
          </c:extLst>
        </c:ser>
        <c:ser>
          <c:idx val="8"/>
          <c:order val="8"/>
          <c:tx>
            <c:strRef>
              <c:f>守口市!$R$14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3D2889D-3024-4A60-88DE-9FEAEDF90C6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守口市!$S$14:$T$14</c:f>
              <c:numCache>
                <c:formatCode>General</c:formatCode>
                <c:ptCount val="2"/>
                <c:pt idx="0">
                  <c:v>2134160779</c:v>
                </c:pt>
                <c:pt idx="1">
                  <c:v>1768965254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AE9-4516-B284-6783EE382928}"/>
            </c:ext>
          </c:extLst>
        </c:ser>
        <c:ser>
          <c:idx val="9"/>
          <c:order val="9"/>
          <c:tx>
            <c:strRef>
              <c:f>守口市!$R$15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4C1D2E8-CF67-473F-9C8C-20273C03214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守口市!$S$15:$T$15</c:f>
              <c:numCache>
                <c:formatCode>General</c:formatCode>
                <c:ptCount val="2"/>
                <c:pt idx="0">
                  <c:v>902820308</c:v>
                </c:pt>
                <c:pt idx="1">
                  <c:v>474570321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E9-4516-B284-6783EE382928}"/>
            </c:ext>
          </c:extLst>
        </c:ser>
        <c:ser>
          <c:idx val="10"/>
          <c:order val="10"/>
          <c:tx>
            <c:strRef>
              <c:f>守口市!$R$16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1C74C94-E4DF-4CDF-84A9-63187567A82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守口市!$S$16:$T$16</c:f>
              <c:numCache>
                <c:formatCode>General</c:formatCode>
                <c:ptCount val="2"/>
                <c:pt idx="0">
                  <c:v>670911611</c:v>
                </c:pt>
                <c:pt idx="1">
                  <c:v>845071450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E9-4516-B284-6783EE382928}"/>
            </c:ext>
          </c:extLst>
        </c:ser>
        <c:ser>
          <c:idx val="11"/>
          <c:order val="11"/>
          <c:tx>
            <c:strRef>
              <c:f>守口市!$R$17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守口市!$S$17:$T$17</c:f>
              <c:numCache>
                <c:formatCode>General</c:formatCode>
                <c:ptCount val="2"/>
                <c:pt idx="0">
                  <c:v>158832335</c:v>
                </c:pt>
                <c:pt idx="1">
                  <c:v>206926199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E9-4516-B284-6783EE382928}"/>
            </c:ext>
          </c:extLst>
        </c:ser>
        <c:ser>
          <c:idx val="12"/>
          <c:order val="12"/>
          <c:tx>
            <c:strRef>
              <c:f>守口市!$R$18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41448FE-627A-45CF-A542-B398C2FDE8A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守口市!$S$18:$T$18</c:f>
              <c:numCache>
                <c:formatCode>General</c:formatCode>
                <c:ptCount val="2"/>
                <c:pt idx="0">
                  <c:v>1394661111</c:v>
                </c:pt>
                <c:pt idx="1">
                  <c:v>1273975029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AE9-4516-B284-6783EE382928}"/>
            </c:ext>
          </c:extLst>
        </c:ser>
        <c:ser>
          <c:idx val="13"/>
          <c:order val="13"/>
          <c:tx>
            <c:strRef>
              <c:f>守口市!$R$19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850D507-3AC5-44F5-A624-AB6592963DC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守口市!$S$19:$T$19</c:f>
              <c:numCache>
                <c:formatCode>General</c:formatCode>
                <c:ptCount val="2"/>
                <c:pt idx="0">
                  <c:v>522370612</c:v>
                </c:pt>
                <c:pt idx="1">
                  <c:v>1147518834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AE9-4516-B284-6783EE382928}"/>
            </c:ext>
          </c:extLst>
        </c:ser>
        <c:ser>
          <c:idx val="14"/>
          <c:order val="14"/>
          <c:tx>
            <c:strRef>
              <c:f>守口市!$R$20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守口市!$S$20:$T$20</c:f>
              <c:numCache>
                <c:formatCode>General</c:formatCode>
                <c:ptCount val="2"/>
                <c:pt idx="0">
                  <c:v>0</c:v>
                </c:pt>
                <c:pt idx="1">
                  <c:v>40947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E9-4516-B284-6783EE382928}"/>
            </c:ext>
          </c:extLst>
        </c:ser>
        <c:ser>
          <c:idx val="15"/>
          <c:order val="15"/>
          <c:tx>
            <c:strRef>
              <c:f>守口市!$R$21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AE9-4516-B284-6783EE382928}"/>
            </c:ext>
          </c:extLst>
        </c:ser>
        <c:ser>
          <c:idx val="16"/>
          <c:order val="16"/>
          <c:tx>
            <c:strRef>
              <c:f>守口市!$R$22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守口市!$S$22:$T$22</c:f>
              <c:numCache>
                <c:formatCode>General</c:formatCode>
                <c:ptCount val="2"/>
                <c:pt idx="0">
                  <c:v>2947979</c:v>
                </c:pt>
                <c:pt idx="1">
                  <c:v>2729447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AE9-4516-B284-6783EE382928}"/>
            </c:ext>
          </c:extLst>
        </c:ser>
        <c:ser>
          <c:idx val="17"/>
          <c:order val="17"/>
          <c:tx>
            <c:strRef>
              <c:f>守口市!$R$23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守口市!$S$23:$T$23</c:f>
              <c:numCache>
                <c:formatCode>General</c:formatCode>
                <c:ptCount val="2"/>
                <c:pt idx="0">
                  <c:v>211045879</c:v>
                </c:pt>
                <c:pt idx="1">
                  <c:v>175287399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AE9-4516-B284-6783EE382928}"/>
            </c:ext>
          </c:extLst>
        </c:ser>
        <c:ser>
          <c:idx val="18"/>
          <c:order val="18"/>
          <c:tx>
            <c:strRef>
              <c:f>守口市!$R$24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AE9-4516-B284-6783EE3829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守口市!$S$24:$T$24</c:f>
              <c:numCache>
                <c:formatCode>General</c:formatCode>
                <c:ptCount val="2"/>
                <c:pt idx="0">
                  <c:v>1134605893</c:v>
                </c:pt>
                <c:pt idx="1">
                  <c:v>168328583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AE9-4516-B284-6783EE382928}"/>
            </c:ext>
          </c:extLst>
        </c:ser>
        <c:ser>
          <c:idx val="19"/>
          <c:order val="19"/>
          <c:tx>
            <c:strRef>
              <c:f>守口市!$R$25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守口市!$S$25:$T$25</c:f>
              <c:numCache>
                <c:formatCode>General</c:formatCode>
                <c:ptCount val="2"/>
                <c:pt idx="0">
                  <c:v>76785442</c:v>
                </c:pt>
                <c:pt idx="1">
                  <c:v>29398897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E9-4516-B284-6783EE382928}"/>
            </c:ext>
          </c:extLst>
        </c:ser>
        <c:ser>
          <c:idx val="20"/>
          <c:order val="20"/>
          <c:tx>
            <c:strRef>
              <c:f>守口市!$R$26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守口市!$S$26:$T$26</c:f>
              <c:numCache>
                <c:formatCode>General</c:formatCode>
                <c:ptCount val="2"/>
                <c:pt idx="0">
                  <c:v>570033373</c:v>
                </c:pt>
                <c:pt idx="1">
                  <c:v>156497567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AE9-4516-B284-6783EE382928}"/>
            </c:ext>
          </c:extLst>
        </c:ser>
        <c:ser>
          <c:idx val="21"/>
          <c:order val="21"/>
          <c:tx>
            <c:strRef>
              <c:f>守口市!$R$27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守口市!$S$4:$T$5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守口市!$S$27:$T$27</c:f>
              <c:numCache>
                <c:formatCode>General</c:formatCode>
                <c:ptCount val="2"/>
                <c:pt idx="0">
                  <c:v>567882</c:v>
                </c:pt>
                <c:pt idx="1">
                  <c:v>125514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AE9-4516-B284-6783EE382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枚方市!$R$6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枚方市!$S$6:$T$6</c:f>
              <c:numCache>
                <c:formatCode>General</c:formatCode>
                <c:ptCount val="2"/>
                <c:pt idx="0">
                  <c:v>409929889</c:v>
                </c:pt>
                <c:pt idx="1">
                  <c:v>373534420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5E-4075-A329-CA7F5125DEAF}"/>
            </c:ext>
          </c:extLst>
        </c:ser>
        <c:ser>
          <c:idx val="1"/>
          <c:order val="1"/>
          <c:tx>
            <c:strRef>
              <c:f>枚方市!$R$7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D3E3DD2-958E-4856-87DB-AE790366B2A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枚方市!$S$7:$T$7</c:f>
              <c:numCache>
                <c:formatCode>General</c:formatCode>
                <c:ptCount val="2"/>
                <c:pt idx="0">
                  <c:v>2949810891</c:v>
                </c:pt>
                <c:pt idx="1">
                  <c:v>3495166670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5E-4075-A329-CA7F5125DEAF}"/>
            </c:ext>
          </c:extLst>
        </c:ser>
        <c:ser>
          <c:idx val="2"/>
          <c:order val="2"/>
          <c:tx>
            <c:strRef>
              <c:f>枚方市!$R$8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枚方市!$S$8:$T$8</c:f>
              <c:numCache>
                <c:formatCode>General</c:formatCode>
                <c:ptCount val="2"/>
                <c:pt idx="0">
                  <c:v>323097599</c:v>
                </c:pt>
                <c:pt idx="1">
                  <c:v>189894316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5E-4075-A329-CA7F5125DEAF}"/>
            </c:ext>
          </c:extLst>
        </c:ser>
        <c:ser>
          <c:idx val="3"/>
          <c:order val="3"/>
          <c:tx>
            <c:strRef>
              <c:f>枚方市!$R$9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AF556B8-9914-4C30-BA4E-8E1743958B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枚方市!$S$9:$T$9</c:f>
              <c:numCache>
                <c:formatCode>General</c:formatCode>
                <c:ptCount val="2"/>
                <c:pt idx="0">
                  <c:v>512674926</c:v>
                </c:pt>
                <c:pt idx="1">
                  <c:v>2926315652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5E-4075-A329-CA7F5125DEAF}"/>
            </c:ext>
          </c:extLst>
        </c:ser>
        <c:ser>
          <c:idx val="4"/>
          <c:order val="4"/>
          <c:tx>
            <c:strRef>
              <c:f>枚方市!$R$10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1DDF873-7784-40F3-A20E-0335621E89A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枚方市!$S$10:$T$10</c:f>
              <c:numCache>
                <c:formatCode>General</c:formatCode>
                <c:ptCount val="2"/>
                <c:pt idx="0">
                  <c:v>729749340</c:v>
                </c:pt>
                <c:pt idx="1">
                  <c:v>296012776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5E-4075-A329-CA7F5125DEAF}"/>
            </c:ext>
          </c:extLst>
        </c:ser>
        <c:ser>
          <c:idx val="5"/>
          <c:order val="5"/>
          <c:tx>
            <c:strRef>
              <c:f>枚方市!$R$11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53A7248-B413-4D12-8A04-DAC63290DF4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枚方市!$S$11:$T$11</c:f>
              <c:numCache>
                <c:formatCode>General</c:formatCode>
                <c:ptCount val="2"/>
                <c:pt idx="0">
                  <c:v>1196527124</c:v>
                </c:pt>
                <c:pt idx="1">
                  <c:v>1472517659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5E-4075-A329-CA7F5125DEAF}"/>
            </c:ext>
          </c:extLst>
        </c:ser>
        <c:ser>
          <c:idx val="6"/>
          <c:order val="6"/>
          <c:tx>
            <c:strRef>
              <c:f>枚方市!$R$12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枚方市!$S$12:$T$12</c:f>
              <c:numCache>
                <c:formatCode>General</c:formatCode>
                <c:ptCount val="2"/>
                <c:pt idx="0">
                  <c:v>443492610</c:v>
                </c:pt>
                <c:pt idx="1">
                  <c:v>1636427021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5E-4075-A329-CA7F5125DEAF}"/>
            </c:ext>
          </c:extLst>
        </c:ser>
        <c:ser>
          <c:idx val="7"/>
          <c:order val="7"/>
          <c:tx>
            <c:strRef>
              <c:f>枚方市!$R$13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枚方市!$S$13:$T$13</c:f>
              <c:numCache>
                <c:formatCode>General</c:formatCode>
                <c:ptCount val="2"/>
                <c:pt idx="0">
                  <c:v>46818102</c:v>
                </c:pt>
                <c:pt idx="1">
                  <c:v>124165259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65E-4075-A329-CA7F5125DEAF}"/>
            </c:ext>
          </c:extLst>
        </c:ser>
        <c:ser>
          <c:idx val="8"/>
          <c:order val="8"/>
          <c:tx>
            <c:strRef>
              <c:f>枚方市!$R$14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E513E77-299D-4A7F-B63C-64A6A8CDEA8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枚方市!$S$14:$T$14</c:f>
              <c:numCache>
                <c:formatCode>General</c:formatCode>
                <c:ptCount val="2"/>
                <c:pt idx="0">
                  <c:v>5497043285</c:v>
                </c:pt>
                <c:pt idx="1">
                  <c:v>4191443624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65E-4075-A329-CA7F5125DEAF}"/>
            </c:ext>
          </c:extLst>
        </c:ser>
        <c:ser>
          <c:idx val="9"/>
          <c:order val="9"/>
          <c:tx>
            <c:strRef>
              <c:f>枚方市!$R$15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EAF2778-CEE0-4533-8BBD-897160B0B3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枚方市!$S$15:$T$15</c:f>
              <c:numCache>
                <c:formatCode>General</c:formatCode>
                <c:ptCount val="2"/>
                <c:pt idx="0">
                  <c:v>2053659754</c:v>
                </c:pt>
                <c:pt idx="1">
                  <c:v>1276782066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65E-4075-A329-CA7F5125DEAF}"/>
            </c:ext>
          </c:extLst>
        </c:ser>
        <c:ser>
          <c:idx val="10"/>
          <c:order val="10"/>
          <c:tx>
            <c:strRef>
              <c:f>枚方市!$R$16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枚方市!$S$16:$T$16</c:f>
              <c:numCache>
                <c:formatCode>General</c:formatCode>
                <c:ptCount val="2"/>
                <c:pt idx="0">
                  <c:v>1788114973</c:v>
                </c:pt>
                <c:pt idx="1">
                  <c:v>2165202188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65E-4075-A329-CA7F5125DEAF}"/>
            </c:ext>
          </c:extLst>
        </c:ser>
        <c:ser>
          <c:idx val="11"/>
          <c:order val="11"/>
          <c:tx>
            <c:strRef>
              <c:f>枚方市!$R$17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枚方市!$S$17:$T$17</c:f>
              <c:numCache>
                <c:formatCode>General</c:formatCode>
                <c:ptCount val="2"/>
                <c:pt idx="0">
                  <c:v>346277437</c:v>
                </c:pt>
                <c:pt idx="1">
                  <c:v>558981592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65E-4075-A329-CA7F5125DEAF}"/>
            </c:ext>
          </c:extLst>
        </c:ser>
        <c:ser>
          <c:idx val="12"/>
          <c:order val="12"/>
          <c:tx>
            <c:strRef>
              <c:f>枚方市!$R$18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E76C704-3A46-42FE-B9DC-989ACC4CB5C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枚方市!$S$18:$T$18</c:f>
              <c:numCache>
                <c:formatCode>General</c:formatCode>
                <c:ptCount val="2"/>
                <c:pt idx="0">
                  <c:v>3992206810</c:v>
                </c:pt>
                <c:pt idx="1">
                  <c:v>3195556821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65E-4075-A329-CA7F5125DEAF}"/>
            </c:ext>
          </c:extLst>
        </c:ser>
        <c:ser>
          <c:idx val="13"/>
          <c:order val="13"/>
          <c:tx>
            <c:strRef>
              <c:f>枚方市!$R$19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枚方市!$S$19:$T$19</c:f>
              <c:numCache>
                <c:formatCode>General</c:formatCode>
                <c:ptCount val="2"/>
                <c:pt idx="0">
                  <c:v>1356220044</c:v>
                </c:pt>
                <c:pt idx="1">
                  <c:v>2486561904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65E-4075-A329-CA7F5125DEAF}"/>
            </c:ext>
          </c:extLst>
        </c:ser>
        <c:ser>
          <c:idx val="14"/>
          <c:order val="14"/>
          <c:tx>
            <c:strRef>
              <c:f>枚方市!$R$20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枚方市!$S$20:$T$20</c:f>
              <c:numCache>
                <c:formatCode>General</c:formatCode>
                <c:ptCount val="2"/>
                <c:pt idx="0">
                  <c:v>1023</c:v>
                </c:pt>
                <c:pt idx="1">
                  <c:v>74646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65E-4075-A329-CA7F5125DEAF}"/>
            </c:ext>
          </c:extLst>
        </c:ser>
        <c:ser>
          <c:idx val="15"/>
          <c:order val="15"/>
          <c:tx>
            <c:strRef>
              <c:f>枚方市!$R$21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枚方市!$S$21:$T$21</c:f>
              <c:numCache>
                <c:formatCode>General</c:formatCode>
                <c:ptCount val="2"/>
                <c:pt idx="0">
                  <c:v>0</c:v>
                </c:pt>
                <c:pt idx="1">
                  <c:v>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65E-4075-A329-CA7F5125DEAF}"/>
            </c:ext>
          </c:extLst>
        </c:ser>
        <c:ser>
          <c:idx val="16"/>
          <c:order val="16"/>
          <c:tx>
            <c:strRef>
              <c:f>枚方市!$R$22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枚方市!$S$22:$T$22</c:f>
              <c:numCache>
                <c:formatCode>General</c:formatCode>
                <c:ptCount val="2"/>
                <c:pt idx="0">
                  <c:v>9968580</c:v>
                </c:pt>
                <c:pt idx="1">
                  <c:v>6871201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65E-4075-A329-CA7F5125DEAF}"/>
            </c:ext>
          </c:extLst>
        </c:ser>
        <c:ser>
          <c:idx val="17"/>
          <c:order val="17"/>
          <c:tx>
            <c:strRef>
              <c:f>枚方市!$R$23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枚方市!$S$23:$T$23</c:f>
              <c:numCache>
                <c:formatCode>General</c:formatCode>
                <c:ptCount val="2"/>
                <c:pt idx="0">
                  <c:v>481967848</c:v>
                </c:pt>
                <c:pt idx="1">
                  <c:v>447618069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65E-4075-A329-CA7F5125DEAF}"/>
            </c:ext>
          </c:extLst>
        </c:ser>
        <c:ser>
          <c:idx val="18"/>
          <c:order val="18"/>
          <c:tx>
            <c:strRef>
              <c:f>枚方市!$R$24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5E-4075-A329-CA7F5125DE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枚方市!$S$24:$T$24</c:f>
              <c:numCache>
                <c:formatCode>General</c:formatCode>
                <c:ptCount val="2"/>
                <c:pt idx="0">
                  <c:v>2948467183</c:v>
                </c:pt>
                <c:pt idx="1">
                  <c:v>391088752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65E-4075-A329-CA7F5125DEAF}"/>
            </c:ext>
          </c:extLst>
        </c:ser>
        <c:ser>
          <c:idx val="19"/>
          <c:order val="19"/>
          <c:tx>
            <c:strRef>
              <c:f>枚方市!$R$25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枚方市!$S$25:$T$25</c:f>
              <c:numCache>
                <c:formatCode>General</c:formatCode>
                <c:ptCount val="2"/>
                <c:pt idx="0">
                  <c:v>269292871</c:v>
                </c:pt>
                <c:pt idx="1">
                  <c:v>83493010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65E-4075-A329-CA7F5125DEAF}"/>
            </c:ext>
          </c:extLst>
        </c:ser>
        <c:ser>
          <c:idx val="20"/>
          <c:order val="20"/>
          <c:tx>
            <c:strRef>
              <c:f>枚方市!$R$26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枚方市!$S$26:$T$26</c:f>
              <c:numCache>
                <c:formatCode>General</c:formatCode>
                <c:ptCount val="2"/>
                <c:pt idx="0">
                  <c:v>1012023546</c:v>
                </c:pt>
                <c:pt idx="1">
                  <c:v>354727006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65E-4075-A329-CA7F5125DEAF}"/>
            </c:ext>
          </c:extLst>
        </c:ser>
        <c:ser>
          <c:idx val="21"/>
          <c:order val="21"/>
          <c:tx>
            <c:strRef>
              <c:f>枚方市!$R$27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枚方市!$S$4:$T$5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枚方市!$S$27:$T$27</c:f>
              <c:numCache>
                <c:formatCode>General</c:formatCode>
                <c:ptCount val="2"/>
                <c:pt idx="0">
                  <c:v>82295</c:v>
                </c:pt>
                <c:pt idx="1">
                  <c:v>3096813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65E-4075-A329-CA7F5125D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茨木市!$R$6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茨木市!$S$6:$T$6</c:f>
              <c:numCache>
                <c:formatCode>General</c:formatCode>
                <c:ptCount val="2"/>
                <c:pt idx="0">
                  <c:v>442617984</c:v>
                </c:pt>
                <c:pt idx="1">
                  <c:v>276482035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5-4CFA-8364-6CDCF80C192C}"/>
            </c:ext>
          </c:extLst>
        </c:ser>
        <c:ser>
          <c:idx val="1"/>
          <c:order val="1"/>
          <c:tx>
            <c:strRef>
              <c:f>茨木市!$R$7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09CCD70-6290-4A12-B51A-ECD8F0BA9C8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茨木市!$S$7:$T$7</c:f>
              <c:numCache>
                <c:formatCode>General</c:formatCode>
                <c:ptCount val="2"/>
                <c:pt idx="0">
                  <c:v>2206460772</c:v>
                </c:pt>
                <c:pt idx="1">
                  <c:v>1923722777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75-4CFA-8364-6CDCF80C192C}"/>
            </c:ext>
          </c:extLst>
        </c:ser>
        <c:ser>
          <c:idx val="2"/>
          <c:order val="2"/>
          <c:tx>
            <c:strRef>
              <c:f>茨木市!$R$8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茨木市!$S$8:$T$8</c:f>
              <c:numCache>
                <c:formatCode>General</c:formatCode>
                <c:ptCount val="2"/>
                <c:pt idx="0">
                  <c:v>326625556</c:v>
                </c:pt>
                <c:pt idx="1">
                  <c:v>213502320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75-4CFA-8364-6CDCF80C192C}"/>
            </c:ext>
          </c:extLst>
        </c:ser>
        <c:ser>
          <c:idx val="3"/>
          <c:order val="3"/>
          <c:tx>
            <c:strRef>
              <c:f>茨木市!$R$9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582196B-085F-458A-92CF-A051670424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茨木市!$S$9:$T$9</c:f>
              <c:numCache>
                <c:formatCode>General</c:formatCode>
                <c:ptCount val="2"/>
                <c:pt idx="0">
                  <c:v>402503054</c:v>
                </c:pt>
                <c:pt idx="1">
                  <c:v>1941362647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75-4CFA-8364-6CDCF80C192C}"/>
            </c:ext>
          </c:extLst>
        </c:ser>
        <c:ser>
          <c:idx val="4"/>
          <c:order val="4"/>
          <c:tx>
            <c:strRef>
              <c:f>茨木市!$R$10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茨木市!$S$10:$T$10</c:f>
              <c:numCache>
                <c:formatCode>General</c:formatCode>
                <c:ptCount val="2"/>
                <c:pt idx="0">
                  <c:v>717322260</c:v>
                </c:pt>
                <c:pt idx="1">
                  <c:v>223826675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75-4CFA-8364-6CDCF80C192C}"/>
            </c:ext>
          </c:extLst>
        </c:ser>
        <c:ser>
          <c:idx val="5"/>
          <c:order val="5"/>
          <c:tx>
            <c:strRef>
              <c:f>茨木市!$R$11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6E5AA14-DCCF-46E0-8CCE-BC89567E09A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茨木市!$S$11:$T$11</c:f>
              <c:numCache>
                <c:formatCode>General</c:formatCode>
                <c:ptCount val="2"/>
                <c:pt idx="0">
                  <c:v>1154213480</c:v>
                </c:pt>
                <c:pt idx="1">
                  <c:v>905246799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75-4CFA-8364-6CDCF80C192C}"/>
            </c:ext>
          </c:extLst>
        </c:ser>
        <c:ser>
          <c:idx val="6"/>
          <c:order val="6"/>
          <c:tx>
            <c:strRef>
              <c:f>茨木市!$R$12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茨木市!$S$12:$T$12</c:f>
              <c:numCache>
                <c:formatCode>General</c:formatCode>
                <c:ptCount val="2"/>
                <c:pt idx="0">
                  <c:v>214497794</c:v>
                </c:pt>
                <c:pt idx="1">
                  <c:v>1093967329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75-4CFA-8364-6CDCF80C192C}"/>
            </c:ext>
          </c:extLst>
        </c:ser>
        <c:ser>
          <c:idx val="7"/>
          <c:order val="7"/>
          <c:tx>
            <c:strRef>
              <c:f>茨木市!$R$13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茨木市!$S$13:$T$13</c:f>
              <c:numCache>
                <c:formatCode>General</c:formatCode>
                <c:ptCount val="2"/>
                <c:pt idx="0">
                  <c:v>31377533</c:v>
                </c:pt>
                <c:pt idx="1">
                  <c:v>63575234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575-4CFA-8364-6CDCF80C192C}"/>
            </c:ext>
          </c:extLst>
        </c:ser>
        <c:ser>
          <c:idx val="8"/>
          <c:order val="8"/>
          <c:tx>
            <c:strRef>
              <c:f>茨木市!$R$14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5178482-D8AB-4FBA-BD00-3C1834D8C13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茨木市!$S$14:$T$14</c:f>
              <c:numCache>
                <c:formatCode>General</c:formatCode>
                <c:ptCount val="2"/>
                <c:pt idx="0">
                  <c:v>3386612526</c:v>
                </c:pt>
                <c:pt idx="1">
                  <c:v>2629648716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75-4CFA-8364-6CDCF80C192C}"/>
            </c:ext>
          </c:extLst>
        </c:ser>
        <c:ser>
          <c:idx val="9"/>
          <c:order val="9"/>
          <c:tx>
            <c:strRef>
              <c:f>茨木市!$R$15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24AAB31-3324-436C-8474-99A408EA4EC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茨木市!$S$15:$T$15</c:f>
              <c:numCache>
                <c:formatCode>General</c:formatCode>
                <c:ptCount val="2"/>
                <c:pt idx="0">
                  <c:v>1576061672</c:v>
                </c:pt>
                <c:pt idx="1">
                  <c:v>732889841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575-4CFA-8364-6CDCF80C192C}"/>
            </c:ext>
          </c:extLst>
        </c:ser>
        <c:ser>
          <c:idx val="10"/>
          <c:order val="10"/>
          <c:tx>
            <c:strRef>
              <c:f>茨木市!$R$16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128EE7A-CEDB-4A17-95BE-97890A7CE95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茨木市!$S$16:$T$16</c:f>
              <c:numCache>
                <c:formatCode>General</c:formatCode>
                <c:ptCount val="2"/>
                <c:pt idx="0">
                  <c:v>1123514237</c:v>
                </c:pt>
                <c:pt idx="1">
                  <c:v>1317410038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75-4CFA-8364-6CDCF80C192C}"/>
            </c:ext>
          </c:extLst>
        </c:ser>
        <c:ser>
          <c:idx val="11"/>
          <c:order val="11"/>
          <c:tx>
            <c:strRef>
              <c:f>茨木市!$R$17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茨木市!$S$17:$T$17</c:f>
              <c:numCache>
                <c:formatCode>General</c:formatCode>
                <c:ptCount val="2"/>
                <c:pt idx="0">
                  <c:v>260818355</c:v>
                </c:pt>
                <c:pt idx="1">
                  <c:v>365673344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75-4CFA-8364-6CDCF80C192C}"/>
            </c:ext>
          </c:extLst>
        </c:ser>
        <c:ser>
          <c:idx val="12"/>
          <c:order val="12"/>
          <c:tx>
            <c:strRef>
              <c:f>茨木市!$R$18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9A5075F-FC70-4219-A796-C526DAD166F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茨木市!$S$18:$T$18</c:f>
              <c:numCache>
                <c:formatCode>General</c:formatCode>
                <c:ptCount val="2"/>
                <c:pt idx="0">
                  <c:v>1978883415</c:v>
                </c:pt>
                <c:pt idx="1">
                  <c:v>2093245878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575-4CFA-8364-6CDCF80C192C}"/>
            </c:ext>
          </c:extLst>
        </c:ser>
        <c:ser>
          <c:idx val="13"/>
          <c:order val="13"/>
          <c:tx>
            <c:strRef>
              <c:f>茨木市!$R$19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15F52E8-2919-4860-8A26-4B4C98C8E54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茨木市!$S$19:$T$19</c:f>
              <c:numCache>
                <c:formatCode>General</c:formatCode>
                <c:ptCount val="2"/>
                <c:pt idx="0">
                  <c:v>815265039</c:v>
                </c:pt>
                <c:pt idx="1">
                  <c:v>1464386943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575-4CFA-8364-6CDCF80C192C}"/>
            </c:ext>
          </c:extLst>
        </c:ser>
        <c:ser>
          <c:idx val="14"/>
          <c:order val="14"/>
          <c:tx>
            <c:strRef>
              <c:f>茨木市!$R$20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茨木市!$S$20:$T$20</c:f>
              <c:numCache>
                <c:formatCode>General</c:formatCode>
                <c:ptCount val="2"/>
                <c:pt idx="0">
                  <c:v>18173</c:v>
                </c:pt>
                <c:pt idx="1">
                  <c:v>56969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575-4CFA-8364-6CDCF80C192C}"/>
            </c:ext>
          </c:extLst>
        </c:ser>
        <c:ser>
          <c:idx val="15"/>
          <c:order val="15"/>
          <c:tx>
            <c:strRef>
              <c:f>茨木市!$R$21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茨木市!$S$21:$T$21</c:f>
              <c:numCache>
                <c:formatCode>General</c:formatCode>
                <c:ptCount val="2"/>
                <c:pt idx="0">
                  <c:v>0</c:v>
                </c:pt>
                <c:pt idx="1">
                  <c:v>38287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575-4CFA-8364-6CDCF80C192C}"/>
            </c:ext>
          </c:extLst>
        </c:ser>
        <c:ser>
          <c:idx val="16"/>
          <c:order val="16"/>
          <c:tx>
            <c:strRef>
              <c:f>茨木市!$R$22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茨木市!$S$22:$T$22</c:f>
              <c:numCache>
                <c:formatCode>General</c:formatCode>
                <c:ptCount val="2"/>
                <c:pt idx="0">
                  <c:v>1583476</c:v>
                </c:pt>
                <c:pt idx="1">
                  <c:v>6135414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575-4CFA-8364-6CDCF80C192C}"/>
            </c:ext>
          </c:extLst>
        </c:ser>
        <c:ser>
          <c:idx val="17"/>
          <c:order val="17"/>
          <c:tx>
            <c:strRef>
              <c:f>茨木市!$R$23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茨木市!$S$23:$T$23</c:f>
              <c:numCache>
                <c:formatCode>General</c:formatCode>
                <c:ptCount val="2"/>
                <c:pt idx="0">
                  <c:v>374027222</c:v>
                </c:pt>
                <c:pt idx="1">
                  <c:v>322911153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575-4CFA-8364-6CDCF80C192C}"/>
            </c:ext>
          </c:extLst>
        </c:ser>
        <c:ser>
          <c:idx val="18"/>
          <c:order val="18"/>
          <c:tx>
            <c:strRef>
              <c:f>茨木市!$R$24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75-4CFA-8364-6CDCF80C19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茨木市!$S$24:$T$24</c:f>
              <c:numCache>
                <c:formatCode>General</c:formatCode>
                <c:ptCount val="2"/>
                <c:pt idx="0">
                  <c:v>1970744713</c:v>
                </c:pt>
                <c:pt idx="1">
                  <c:v>294288518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575-4CFA-8364-6CDCF80C192C}"/>
            </c:ext>
          </c:extLst>
        </c:ser>
        <c:ser>
          <c:idx val="19"/>
          <c:order val="19"/>
          <c:tx>
            <c:strRef>
              <c:f>茨木市!$R$25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茨木市!$S$25:$T$25</c:f>
              <c:numCache>
                <c:formatCode>General</c:formatCode>
                <c:ptCount val="2"/>
                <c:pt idx="0">
                  <c:v>160859726</c:v>
                </c:pt>
                <c:pt idx="1">
                  <c:v>55555089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575-4CFA-8364-6CDCF80C192C}"/>
            </c:ext>
          </c:extLst>
        </c:ser>
        <c:ser>
          <c:idx val="20"/>
          <c:order val="20"/>
          <c:tx>
            <c:strRef>
              <c:f>茨木市!$R$26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茨木市!$S$26:$T$26</c:f>
              <c:numCache>
                <c:formatCode>General</c:formatCode>
                <c:ptCount val="2"/>
                <c:pt idx="0">
                  <c:v>1066163605</c:v>
                </c:pt>
                <c:pt idx="1">
                  <c:v>197808436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575-4CFA-8364-6CDCF80C192C}"/>
            </c:ext>
          </c:extLst>
        </c:ser>
        <c:ser>
          <c:idx val="21"/>
          <c:order val="21"/>
          <c:tx>
            <c:strRef>
              <c:f>茨木市!$R$27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茨木市!$S$4:$T$5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茨木市!$S$27:$T$27</c:f>
              <c:numCache>
                <c:formatCode>General</c:formatCode>
                <c:ptCount val="2"/>
                <c:pt idx="0">
                  <c:v>481038</c:v>
                </c:pt>
                <c:pt idx="1">
                  <c:v>1689818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575-4CFA-8364-6CDCF80C1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八尾市!$R$6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八尾市!$S$6:$T$6</c:f>
              <c:numCache>
                <c:formatCode>General</c:formatCode>
                <c:ptCount val="2"/>
                <c:pt idx="0">
                  <c:v>255366897</c:v>
                </c:pt>
                <c:pt idx="1">
                  <c:v>326404915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7-4D2C-9FBD-30995F5E7A72}"/>
            </c:ext>
          </c:extLst>
        </c:ser>
        <c:ser>
          <c:idx val="1"/>
          <c:order val="1"/>
          <c:tx>
            <c:strRef>
              <c:f>八尾市!$R$7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CDE371A-D744-4E95-B636-CA42FC00808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八尾市!$S$7:$T$7</c:f>
              <c:numCache>
                <c:formatCode>General</c:formatCode>
                <c:ptCount val="2"/>
                <c:pt idx="0">
                  <c:v>1744286618</c:v>
                </c:pt>
                <c:pt idx="1">
                  <c:v>2230646584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87-4D2C-9FBD-30995F5E7A72}"/>
            </c:ext>
          </c:extLst>
        </c:ser>
        <c:ser>
          <c:idx val="2"/>
          <c:order val="2"/>
          <c:tx>
            <c:strRef>
              <c:f>八尾市!$R$8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八尾市!$S$8:$T$8</c:f>
              <c:numCache>
                <c:formatCode>General</c:formatCode>
                <c:ptCount val="2"/>
                <c:pt idx="0">
                  <c:v>321338316</c:v>
                </c:pt>
                <c:pt idx="1">
                  <c:v>105359606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87-4D2C-9FBD-30995F5E7A72}"/>
            </c:ext>
          </c:extLst>
        </c:ser>
        <c:ser>
          <c:idx val="3"/>
          <c:order val="3"/>
          <c:tx>
            <c:strRef>
              <c:f>八尾市!$R$9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八尾市!$S$9:$T$9</c:f>
              <c:numCache>
                <c:formatCode>General</c:formatCode>
                <c:ptCount val="2"/>
                <c:pt idx="0">
                  <c:v>302804390</c:v>
                </c:pt>
                <c:pt idx="1">
                  <c:v>2050982390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87-4D2C-9FBD-30995F5E7A72}"/>
            </c:ext>
          </c:extLst>
        </c:ser>
        <c:ser>
          <c:idx val="4"/>
          <c:order val="4"/>
          <c:tx>
            <c:strRef>
              <c:f>八尾市!$R$10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597781045701986E-3"/>
                  <c:y val="2.0564650240638793E-3"/>
                </c:manualLayout>
              </c:layout>
              <c:tx>
                <c:rich>
                  <a:bodyPr/>
                  <a:lstStyle/>
                  <a:p>
                    <a:fld id="{9BC21EF0-6839-4D43-9B02-CC6461FD5A4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八尾市!$S$10:$T$10</c:f>
              <c:numCache>
                <c:formatCode>General</c:formatCode>
                <c:ptCount val="2"/>
                <c:pt idx="0">
                  <c:v>487899873</c:v>
                </c:pt>
                <c:pt idx="1">
                  <c:v>242692403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87-4D2C-9FBD-30995F5E7A72}"/>
            </c:ext>
          </c:extLst>
        </c:ser>
        <c:ser>
          <c:idx val="5"/>
          <c:order val="5"/>
          <c:tx>
            <c:strRef>
              <c:f>八尾市!$R$11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7267DF3-B7AC-4665-A5D8-41FB4AFE5E7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八尾市!$S$11:$T$11</c:f>
              <c:numCache>
                <c:formatCode>General</c:formatCode>
                <c:ptCount val="2"/>
                <c:pt idx="0">
                  <c:v>802494164</c:v>
                </c:pt>
                <c:pt idx="1">
                  <c:v>1076323874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87-4D2C-9FBD-30995F5E7A72}"/>
            </c:ext>
          </c:extLst>
        </c:ser>
        <c:ser>
          <c:idx val="6"/>
          <c:order val="6"/>
          <c:tx>
            <c:strRef>
              <c:f>八尾市!$R$12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八尾市!$S$12:$T$12</c:f>
              <c:numCache>
                <c:formatCode>General</c:formatCode>
                <c:ptCount val="2"/>
                <c:pt idx="0">
                  <c:v>207147975</c:v>
                </c:pt>
                <c:pt idx="1">
                  <c:v>1249176434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87-4D2C-9FBD-30995F5E7A72}"/>
            </c:ext>
          </c:extLst>
        </c:ser>
        <c:ser>
          <c:idx val="7"/>
          <c:order val="7"/>
          <c:tx>
            <c:strRef>
              <c:f>八尾市!$R$13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八尾市!$S$13:$T$13</c:f>
              <c:numCache>
                <c:formatCode>General</c:formatCode>
                <c:ptCount val="2"/>
                <c:pt idx="0">
                  <c:v>18885373</c:v>
                </c:pt>
                <c:pt idx="1">
                  <c:v>104639920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87-4D2C-9FBD-30995F5E7A72}"/>
            </c:ext>
          </c:extLst>
        </c:ser>
        <c:ser>
          <c:idx val="8"/>
          <c:order val="8"/>
          <c:tx>
            <c:strRef>
              <c:f>八尾市!$R$14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DCD5E30-C0FE-4A30-8E46-3A1DA177BFE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八尾市!$S$14:$T$14</c:f>
              <c:numCache>
                <c:formatCode>General</c:formatCode>
                <c:ptCount val="2"/>
                <c:pt idx="0">
                  <c:v>3760800287</c:v>
                </c:pt>
                <c:pt idx="1">
                  <c:v>3042836455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D87-4D2C-9FBD-30995F5E7A72}"/>
            </c:ext>
          </c:extLst>
        </c:ser>
        <c:ser>
          <c:idx val="9"/>
          <c:order val="9"/>
          <c:tx>
            <c:strRef>
              <c:f>八尾市!$R$15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C1A625C-3D02-464B-9FDB-5B19821ED0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八尾市!$S$15:$T$15</c:f>
              <c:numCache>
                <c:formatCode>General</c:formatCode>
                <c:ptCount val="2"/>
                <c:pt idx="0">
                  <c:v>1349081108</c:v>
                </c:pt>
                <c:pt idx="1">
                  <c:v>928367938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D87-4D2C-9FBD-30995F5E7A72}"/>
            </c:ext>
          </c:extLst>
        </c:ser>
        <c:ser>
          <c:idx val="10"/>
          <c:order val="10"/>
          <c:tx>
            <c:strRef>
              <c:f>八尾市!$R$16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080D580-1388-454E-82F4-1B1AB2B9963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八尾市!$S$16:$T$16</c:f>
              <c:numCache>
                <c:formatCode>General</c:formatCode>
                <c:ptCount val="2"/>
                <c:pt idx="0">
                  <c:v>1099004644</c:v>
                </c:pt>
                <c:pt idx="1">
                  <c:v>1570506661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87-4D2C-9FBD-30995F5E7A72}"/>
            </c:ext>
          </c:extLst>
        </c:ser>
        <c:ser>
          <c:idx val="11"/>
          <c:order val="11"/>
          <c:tx>
            <c:strRef>
              <c:f>八尾市!$R$17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八尾市!$S$17:$T$17</c:f>
              <c:numCache>
                <c:formatCode>General</c:formatCode>
                <c:ptCount val="2"/>
                <c:pt idx="0">
                  <c:v>161902804</c:v>
                </c:pt>
                <c:pt idx="1">
                  <c:v>397605392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D87-4D2C-9FBD-30995F5E7A72}"/>
            </c:ext>
          </c:extLst>
        </c:ser>
        <c:ser>
          <c:idx val="12"/>
          <c:order val="12"/>
          <c:tx>
            <c:strRef>
              <c:f>八尾市!$R$18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86FAA5E-ECCE-47FC-99B8-87247799A83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八尾市!$S$18:$T$18</c:f>
              <c:numCache>
                <c:formatCode>General</c:formatCode>
                <c:ptCount val="2"/>
                <c:pt idx="0">
                  <c:v>2064687665</c:v>
                </c:pt>
                <c:pt idx="1">
                  <c:v>2127835742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D87-4D2C-9FBD-30995F5E7A72}"/>
            </c:ext>
          </c:extLst>
        </c:ser>
        <c:ser>
          <c:idx val="13"/>
          <c:order val="13"/>
          <c:tx>
            <c:strRef>
              <c:f>八尾市!$R$19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八尾市!$S$19:$T$19</c:f>
              <c:numCache>
                <c:formatCode>General</c:formatCode>
                <c:ptCount val="2"/>
                <c:pt idx="0">
                  <c:v>730563523</c:v>
                </c:pt>
                <c:pt idx="1">
                  <c:v>1846560220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D87-4D2C-9FBD-30995F5E7A72}"/>
            </c:ext>
          </c:extLst>
        </c:ser>
        <c:ser>
          <c:idx val="14"/>
          <c:order val="14"/>
          <c:tx>
            <c:strRef>
              <c:f>八尾市!$R$20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八尾市!$S$20:$T$20</c:f>
              <c:numCache>
                <c:formatCode>General</c:formatCode>
                <c:ptCount val="2"/>
                <c:pt idx="0">
                  <c:v>0</c:v>
                </c:pt>
                <c:pt idx="1">
                  <c:v>43509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87-4D2C-9FBD-30995F5E7A72}"/>
            </c:ext>
          </c:extLst>
        </c:ser>
        <c:ser>
          <c:idx val="15"/>
          <c:order val="15"/>
          <c:tx>
            <c:strRef>
              <c:f>八尾市!$R$21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八尾市!$S$21:$T$21</c:f>
              <c:numCache>
                <c:formatCode>General</c:formatCode>
                <c:ptCount val="2"/>
                <c:pt idx="0">
                  <c:v>0</c:v>
                </c:pt>
                <c:pt idx="1">
                  <c:v>24275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D87-4D2C-9FBD-30995F5E7A72}"/>
            </c:ext>
          </c:extLst>
        </c:ser>
        <c:ser>
          <c:idx val="16"/>
          <c:order val="16"/>
          <c:tx>
            <c:strRef>
              <c:f>八尾市!$R$22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八尾市!$S$22:$T$22</c:f>
              <c:numCache>
                <c:formatCode>General</c:formatCode>
                <c:ptCount val="2"/>
                <c:pt idx="0">
                  <c:v>10332485</c:v>
                </c:pt>
                <c:pt idx="1">
                  <c:v>4274800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D87-4D2C-9FBD-30995F5E7A72}"/>
            </c:ext>
          </c:extLst>
        </c:ser>
        <c:ser>
          <c:idx val="17"/>
          <c:order val="17"/>
          <c:tx>
            <c:strRef>
              <c:f>八尾市!$R$23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八尾市!$S$23:$T$23</c:f>
              <c:numCache>
                <c:formatCode>General</c:formatCode>
                <c:ptCount val="2"/>
                <c:pt idx="0">
                  <c:v>327793684</c:v>
                </c:pt>
                <c:pt idx="1">
                  <c:v>369382828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D87-4D2C-9FBD-30995F5E7A72}"/>
            </c:ext>
          </c:extLst>
        </c:ser>
        <c:ser>
          <c:idx val="18"/>
          <c:order val="18"/>
          <c:tx>
            <c:strRef>
              <c:f>八尾市!$R$24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87-4D2C-9FBD-30995F5E7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八尾市!$S$24:$T$24</c:f>
              <c:numCache>
                <c:formatCode>General</c:formatCode>
                <c:ptCount val="2"/>
                <c:pt idx="0">
                  <c:v>1875835211</c:v>
                </c:pt>
                <c:pt idx="1">
                  <c:v>310926124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D87-4D2C-9FBD-30995F5E7A72}"/>
            </c:ext>
          </c:extLst>
        </c:ser>
        <c:ser>
          <c:idx val="19"/>
          <c:order val="19"/>
          <c:tx>
            <c:strRef>
              <c:f>八尾市!$R$25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八尾市!$S$25:$T$25</c:f>
              <c:numCache>
                <c:formatCode>General</c:formatCode>
                <c:ptCount val="2"/>
                <c:pt idx="0">
                  <c:v>89293896</c:v>
                </c:pt>
                <c:pt idx="1">
                  <c:v>66252868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87-4D2C-9FBD-30995F5E7A72}"/>
            </c:ext>
          </c:extLst>
        </c:ser>
        <c:ser>
          <c:idx val="20"/>
          <c:order val="20"/>
          <c:tx>
            <c:strRef>
              <c:f>八尾市!$R$26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FE-413A-9BA4-760CD8C96BA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八尾市!$S$26:$T$26</c:f>
              <c:numCache>
                <c:formatCode>General</c:formatCode>
                <c:ptCount val="2"/>
                <c:pt idx="0">
                  <c:v>1722835267</c:v>
                </c:pt>
                <c:pt idx="1">
                  <c:v>200764400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D87-4D2C-9FBD-30995F5E7A72}"/>
            </c:ext>
          </c:extLst>
        </c:ser>
        <c:ser>
          <c:idx val="21"/>
          <c:order val="21"/>
          <c:tx>
            <c:strRef>
              <c:f>八尾市!$R$27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八尾市!$S$4:$T$5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八尾市!$S$27:$T$27</c:f>
              <c:numCache>
                <c:formatCode>General</c:formatCode>
                <c:ptCount val="2"/>
                <c:pt idx="0">
                  <c:v>71200</c:v>
                </c:pt>
                <c:pt idx="1">
                  <c:v>3004772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D87-4D2C-9FBD-30995F5E7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泉佐野市!$R$6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泉佐野市!$S$6:$T$6</c:f>
              <c:numCache>
                <c:formatCode>General</c:formatCode>
                <c:ptCount val="2"/>
                <c:pt idx="0">
                  <c:v>112376988</c:v>
                </c:pt>
                <c:pt idx="1">
                  <c:v>90779394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83-4F66-9CB5-310EB263C4E5}"/>
            </c:ext>
          </c:extLst>
        </c:ser>
        <c:ser>
          <c:idx val="1"/>
          <c:order val="1"/>
          <c:tx>
            <c:strRef>
              <c:f>泉佐野市!$R$7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6A8A5E2-832F-42A8-8BBC-A246BCF7BD2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泉佐野市!$S$7:$T$7</c:f>
              <c:numCache>
                <c:formatCode>General</c:formatCode>
                <c:ptCount val="2"/>
                <c:pt idx="0">
                  <c:v>611499344</c:v>
                </c:pt>
                <c:pt idx="1">
                  <c:v>673320418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83-4F66-9CB5-310EB263C4E5}"/>
            </c:ext>
          </c:extLst>
        </c:ser>
        <c:ser>
          <c:idx val="2"/>
          <c:order val="2"/>
          <c:tx>
            <c:strRef>
              <c:f>泉佐野市!$R$8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泉佐野市!$S$8:$T$8</c:f>
              <c:numCache>
                <c:formatCode>General</c:formatCode>
                <c:ptCount val="2"/>
                <c:pt idx="0">
                  <c:v>113508086</c:v>
                </c:pt>
                <c:pt idx="1">
                  <c:v>47105399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83-4F66-9CB5-310EB263C4E5}"/>
            </c:ext>
          </c:extLst>
        </c:ser>
        <c:ser>
          <c:idx val="3"/>
          <c:order val="3"/>
          <c:tx>
            <c:strRef>
              <c:f>泉佐野市!$R$9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8DB850F-BB9D-4E0D-ADFB-B775A8E8BB1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泉佐野市!$S$9:$T$9</c:f>
              <c:numCache>
                <c:formatCode>General</c:formatCode>
                <c:ptCount val="2"/>
                <c:pt idx="0">
                  <c:v>116120500</c:v>
                </c:pt>
                <c:pt idx="1">
                  <c:v>718419084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83-4F66-9CB5-310EB263C4E5}"/>
            </c:ext>
          </c:extLst>
        </c:ser>
        <c:ser>
          <c:idx val="4"/>
          <c:order val="4"/>
          <c:tx>
            <c:strRef>
              <c:f>泉佐野市!$R$10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4B5E027-5EDB-40FF-BCBE-1A02255A027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泉佐野市!$S$10:$T$10</c:f>
              <c:numCache>
                <c:formatCode>General</c:formatCode>
                <c:ptCount val="2"/>
                <c:pt idx="0">
                  <c:v>529808855</c:v>
                </c:pt>
                <c:pt idx="1">
                  <c:v>76001366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83-4F66-9CB5-310EB263C4E5}"/>
            </c:ext>
          </c:extLst>
        </c:ser>
        <c:ser>
          <c:idx val="5"/>
          <c:order val="5"/>
          <c:tx>
            <c:strRef>
              <c:f>泉佐野市!$R$11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35A68B-E7EF-4EA3-B56E-63D2C716D2E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泉佐野市!$S$11:$T$11</c:f>
              <c:numCache>
                <c:formatCode>General</c:formatCode>
                <c:ptCount val="2"/>
                <c:pt idx="0">
                  <c:v>639899108</c:v>
                </c:pt>
                <c:pt idx="1">
                  <c:v>327803281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683-4F66-9CB5-310EB263C4E5}"/>
            </c:ext>
          </c:extLst>
        </c:ser>
        <c:ser>
          <c:idx val="6"/>
          <c:order val="6"/>
          <c:tx>
            <c:strRef>
              <c:f>泉佐野市!$R$12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泉佐野市!$S$12:$T$12</c:f>
              <c:numCache>
                <c:formatCode>General</c:formatCode>
                <c:ptCount val="2"/>
                <c:pt idx="0">
                  <c:v>47188913</c:v>
                </c:pt>
                <c:pt idx="1">
                  <c:v>437082258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83-4F66-9CB5-310EB263C4E5}"/>
            </c:ext>
          </c:extLst>
        </c:ser>
        <c:ser>
          <c:idx val="7"/>
          <c:order val="7"/>
          <c:tx>
            <c:strRef>
              <c:f>泉佐野市!$R$13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泉佐野市!$S$13:$T$13</c:f>
              <c:numCache>
                <c:formatCode>General</c:formatCode>
                <c:ptCount val="2"/>
                <c:pt idx="0">
                  <c:v>7173422</c:v>
                </c:pt>
                <c:pt idx="1">
                  <c:v>33780569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683-4F66-9CB5-310EB263C4E5}"/>
            </c:ext>
          </c:extLst>
        </c:ser>
        <c:ser>
          <c:idx val="8"/>
          <c:order val="8"/>
          <c:tx>
            <c:strRef>
              <c:f>泉佐野市!$R$14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1FBCF15-867B-4BB4-A1D4-1AD3D716F14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泉佐野市!$S$14:$T$14</c:f>
              <c:numCache>
                <c:formatCode>General</c:formatCode>
                <c:ptCount val="2"/>
                <c:pt idx="0">
                  <c:v>1472390462</c:v>
                </c:pt>
                <c:pt idx="1">
                  <c:v>1058610992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683-4F66-9CB5-310EB263C4E5}"/>
            </c:ext>
          </c:extLst>
        </c:ser>
        <c:ser>
          <c:idx val="9"/>
          <c:order val="9"/>
          <c:tx>
            <c:strRef>
              <c:f>泉佐野市!$R$15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泉佐野市!$S$15:$T$15</c:f>
              <c:numCache>
                <c:formatCode>General</c:formatCode>
                <c:ptCount val="2"/>
                <c:pt idx="0">
                  <c:v>557377600</c:v>
                </c:pt>
                <c:pt idx="1">
                  <c:v>307280578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683-4F66-9CB5-310EB263C4E5}"/>
            </c:ext>
          </c:extLst>
        </c:ser>
        <c:ser>
          <c:idx val="10"/>
          <c:order val="10"/>
          <c:tx>
            <c:strRef>
              <c:f>泉佐野市!$R$16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7A8350F-716C-46AB-A3D4-CF4046C5D697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泉佐野市!$S$16:$T$16</c:f>
              <c:numCache>
                <c:formatCode>General</c:formatCode>
                <c:ptCount val="2"/>
                <c:pt idx="0">
                  <c:v>379838223</c:v>
                </c:pt>
                <c:pt idx="1">
                  <c:v>528066453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683-4F66-9CB5-310EB263C4E5}"/>
            </c:ext>
          </c:extLst>
        </c:ser>
        <c:ser>
          <c:idx val="11"/>
          <c:order val="11"/>
          <c:tx>
            <c:strRef>
              <c:f>泉佐野市!$R$17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泉佐野市!$S$17:$T$17</c:f>
              <c:numCache>
                <c:formatCode>General</c:formatCode>
                <c:ptCount val="2"/>
                <c:pt idx="0">
                  <c:v>64648033</c:v>
                </c:pt>
                <c:pt idx="1">
                  <c:v>134163227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683-4F66-9CB5-310EB263C4E5}"/>
            </c:ext>
          </c:extLst>
        </c:ser>
        <c:ser>
          <c:idx val="12"/>
          <c:order val="12"/>
          <c:tx>
            <c:strRef>
              <c:f>泉佐野市!$R$18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3D33C44-8EC2-4046-BCCE-6D78881A1AE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泉佐野市!$S$18:$T$18</c:f>
              <c:numCache>
                <c:formatCode>General</c:formatCode>
                <c:ptCount val="2"/>
                <c:pt idx="0">
                  <c:v>1401234602</c:v>
                </c:pt>
                <c:pt idx="1">
                  <c:v>783685370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683-4F66-9CB5-310EB263C4E5}"/>
            </c:ext>
          </c:extLst>
        </c:ser>
        <c:ser>
          <c:idx val="13"/>
          <c:order val="13"/>
          <c:tx>
            <c:strRef>
              <c:f>泉佐野市!$R$19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720D252-C90D-4B21-9DC9-55C8D490009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泉佐野市!$S$19:$T$19</c:f>
              <c:numCache>
                <c:formatCode>General</c:formatCode>
                <c:ptCount val="2"/>
                <c:pt idx="0">
                  <c:v>373666142</c:v>
                </c:pt>
                <c:pt idx="1">
                  <c:v>623078284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683-4F66-9CB5-310EB263C4E5}"/>
            </c:ext>
          </c:extLst>
        </c:ser>
        <c:ser>
          <c:idx val="14"/>
          <c:order val="14"/>
          <c:tx>
            <c:strRef>
              <c:f>泉佐野市!$R$20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泉佐野市!$S$20:$T$20</c:f>
              <c:numCache>
                <c:formatCode>General</c:formatCode>
                <c:ptCount val="2"/>
                <c:pt idx="0">
                  <c:v>0</c:v>
                </c:pt>
                <c:pt idx="1">
                  <c:v>48739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683-4F66-9CB5-310EB263C4E5}"/>
            </c:ext>
          </c:extLst>
        </c:ser>
        <c:ser>
          <c:idx val="15"/>
          <c:order val="15"/>
          <c:tx>
            <c:strRef>
              <c:f>泉佐野市!$R$21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683-4F66-9CB5-310EB263C4E5}"/>
            </c:ext>
          </c:extLst>
        </c:ser>
        <c:ser>
          <c:idx val="16"/>
          <c:order val="16"/>
          <c:tx>
            <c:strRef>
              <c:f>泉佐野市!$R$22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泉佐野市!$S$22:$T$22</c:f>
              <c:numCache>
                <c:formatCode>General</c:formatCode>
                <c:ptCount val="2"/>
                <c:pt idx="0">
                  <c:v>936043</c:v>
                </c:pt>
                <c:pt idx="1">
                  <c:v>1155465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683-4F66-9CB5-310EB263C4E5}"/>
            </c:ext>
          </c:extLst>
        </c:ser>
        <c:ser>
          <c:idx val="17"/>
          <c:order val="17"/>
          <c:tx>
            <c:strRef>
              <c:f>泉佐野市!$R$23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泉佐野市!$S$23:$T$23</c:f>
              <c:numCache>
                <c:formatCode>General</c:formatCode>
                <c:ptCount val="2"/>
                <c:pt idx="0">
                  <c:v>104209393</c:v>
                </c:pt>
                <c:pt idx="1">
                  <c:v>146619442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683-4F66-9CB5-310EB263C4E5}"/>
            </c:ext>
          </c:extLst>
        </c:ser>
        <c:ser>
          <c:idx val="18"/>
          <c:order val="18"/>
          <c:tx>
            <c:strRef>
              <c:f>泉佐野市!$R$24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83-4F66-9CB5-310EB263C4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泉佐野市!$S$24:$T$24</c:f>
              <c:numCache>
                <c:formatCode>General</c:formatCode>
                <c:ptCount val="2"/>
                <c:pt idx="0">
                  <c:v>776600686</c:v>
                </c:pt>
                <c:pt idx="1">
                  <c:v>101194129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683-4F66-9CB5-310EB263C4E5}"/>
            </c:ext>
          </c:extLst>
        </c:ser>
        <c:ser>
          <c:idx val="19"/>
          <c:order val="19"/>
          <c:tx>
            <c:strRef>
              <c:f>泉佐野市!$R$25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泉佐野市!$S$25:$T$25</c:f>
              <c:numCache>
                <c:formatCode>General</c:formatCode>
                <c:ptCount val="2"/>
                <c:pt idx="0">
                  <c:v>23746927</c:v>
                </c:pt>
                <c:pt idx="1">
                  <c:v>20158132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683-4F66-9CB5-310EB263C4E5}"/>
            </c:ext>
          </c:extLst>
        </c:ser>
        <c:ser>
          <c:idx val="20"/>
          <c:order val="20"/>
          <c:tx>
            <c:strRef>
              <c:f>泉佐野市!$R$26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泉佐野市!$S$26:$T$26</c:f>
              <c:numCache>
                <c:formatCode>General</c:formatCode>
                <c:ptCount val="2"/>
                <c:pt idx="0">
                  <c:v>400631271</c:v>
                </c:pt>
                <c:pt idx="1">
                  <c:v>83414181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683-4F66-9CB5-310EB263C4E5}"/>
            </c:ext>
          </c:extLst>
        </c:ser>
        <c:ser>
          <c:idx val="21"/>
          <c:order val="21"/>
          <c:tx>
            <c:strRef>
              <c:f>泉佐野市!$R$27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泉佐野市!$S$4:$T$5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泉佐野市!$S$27:$T$27</c:f>
              <c:numCache>
                <c:formatCode>General</c:formatCode>
                <c:ptCount val="2"/>
                <c:pt idx="0">
                  <c:v>81662</c:v>
                </c:pt>
                <c:pt idx="1">
                  <c:v>123189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683-4F66-9CB5-310EB263C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富田林市!$R$6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富田林市!$S$6:$T$6</c:f>
              <c:numCache>
                <c:formatCode>General</c:formatCode>
                <c:ptCount val="2"/>
                <c:pt idx="0">
                  <c:v>134602702</c:v>
                </c:pt>
                <c:pt idx="1">
                  <c:v>148591991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36-46FB-BB95-653D38EB73FD}"/>
            </c:ext>
          </c:extLst>
        </c:ser>
        <c:ser>
          <c:idx val="1"/>
          <c:order val="1"/>
          <c:tx>
            <c:strRef>
              <c:f>富田林市!$R$7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082FB5E-CD93-4A95-8A50-C2F493C4B49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富田林市!$S$7:$T$7</c:f>
              <c:numCache>
                <c:formatCode>General</c:formatCode>
                <c:ptCount val="2"/>
                <c:pt idx="0">
                  <c:v>890858926</c:v>
                </c:pt>
                <c:pt idx="1">
                  <c:v>1090324760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36-46FB-BB95-653D38EB73FD}"/>
            </c:ext>
          </c:extLst>
        </c:ser>
        <c:ser>
          <c:idx val="2"/>
          <c:order val="2"/>
          <c:tx>
            <c:strRef>
              <c:f>富田林市!$R$8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富田林市!$S$8:$T$8</c:f>
              <c:numCache>
                <c:formatCode>General</c:formatCode>
                <c:ptCount val="2"/>
                <c:pt idx="0">
                  <c:v>142786742</c:v>
                </c:pt>
                <c:pt idx="1">
                  <c:v>94443950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36-46FB-BB95-653D38EB73FD}"/>
            </c:ext>
          </c:extLst>
        </c:ser>
        <c:ser>
          <c:idx val="3"/>
          <c:order val="3"/>
          <c:tx>
            <c:strRef>
              <c:f>富田林市!$R$9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DF8DDB4-E69D-429A-BE9A-56F1D8223FF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富田林市!$S$9:$T$9</c:f>
              <c:numCache>
                <c:formatCode>General</c:formatCode>
                <c:ptCount val="2"/>
                <c:pt idx="0">
                  <c:v>161303590</c:v>
                </c:pt>
                <c:pt idx="1">
                  <c:v>853058800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36-46FB-BB95-653D38EB73FD}"/>
            </c:ext>
          </c:extLst>
        </c:ser>
        <c:ser>
          <c:idx val="4"/>
          <c:order val="4"/>
          <c:tx>
            <c:strRef>
              <c:f>富田林市!$R$10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B82AE10-7B02-4BD4-912C-95CF611469E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富田林市!$S$10:$T$10</c:f>
              <c:numCache>
                <c:formatCode>General</c:formatCode>
                <c:ptCount val="2"/>
                <c:pt idx="0">
                  <c:v>442386107</c:v>
                </c:pt>
                <c:pt idx="1">
                  <c:v>89254421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36-46FB-BB95-653D38EB73FD}"/>
            </c:ext>
          </c:extLst>
        </c:ser>
        <c:ser>
          <c:idx val="5"/>
          <c:order val="5"/>
          <c:tx>
            <c:strRef>
              <c:f>富田林市!$R$11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B8DF007-2E77-4C7A-9F37-D2313C9A2D6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富田林市!$S$11:$T$11</c:f>
              <c:numCache>
                <c:formatCode>General</c:formatCode>
                <c:ptCount val="2"/>
                <c:pt idx="0">
                  <c:v>510266309</c:v>
                </c:pt>
                <c:pt idx="1">
                  <c:v>401640905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936-46FB-BB95-653D38EB73FD}"/>
            </c:ext>
          </c:extLst>
        </c:ser>
        <c:ser>
          <c:idx val="6"/>
          <c:order val="6"/>
          <c:tx>
            <c:strRef>
              <c:f>富田林市!$R$12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富田林市!$S$12:$T$12</c:f>
              <c:numCache>
                <c:formatCode>General</c:formatCode>
                <c:ptCount val="2"/>
                <c:pt idx="0">
                  <c:v>162119327</c:v>
                </c:pt>
                <c:pt idx="1">
                  <c:v>450420399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36-46FB-BB95-653D38EB73FD}"/>
            </c:ext>
          </c:extLst>
        </c:ser>
        <c:ser>
          <c:idx val="7"/>
          <c:order val="7"/>
          <c:tx>
            <c:strRef>
              <c:f>富田林市!$R$13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富田林市!$S$13:$T$13</c:f>
              <c:numCache>
                <c:formatCode>General</c:formatCode>
                <c:ptCount val="2"/>
                <c:pt idx="0">
                  <c:v>11960254</c:v>
                </c:pt>
                <c:pt idx="1">
                  <c:v>28370726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36-46FB-BB95-653D38EB73FD}"/>
            </c:ext>
          </c:extLst>
        </c:ser>
        <c:ser>
          <c:idx val="8"/>
          <c:order val="8"/>
          <c:tx>
            <c:strRef>
              <c:f>富田林市!$R$14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079DB87-604A-4D14-9E0B-017B632FC27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富田林市!$S$14:$T$14</c:f>
              <c:numCache>
                <c:formatCode>General</c:formatCode>
                <c:ptCount val="2"/>
                <c:pt idx="0">
                  <c:v>1749996156</c:v>
                </c:pt>
                <c:pt idx="1">
                  <c:v>1179448584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936-46FB-BB95-653D38EB73FD}"/>
            </c:ext>
          </c:extLst>
        </c:ser>
        <c:ser>
          <c:idx val="9"/>
          <c:order val="9"/>
          <c:tx>
            <c:strRef>
              <c:f>富田林市!$R$15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8893592-7551-40B2-872D-BDF47A675A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富田林市!$S$15:$T$15</c:f>
              <c:numCache>
                <c:formatCode>General</c:formatCode>
                <c:ptCount val="2"/>
                <c:pt idx="0">
                  <c:v>777864453</c:v>
                </c:pt>
                <c:pt idx="1">
                  <c:v>329754388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936-46FB-BB95-653D38EB73FD}"/>
            </c:ext>
          </c:extLst>
        </c:ser>
        <c:ser>
          <c:idx val="10"/>
          <c:order val="10"/>
          <c:tx>
            <c:strRef>
              <c:f>富田林市!$R$16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28304E9-C3EE-4EE9-832B-84337510A9A8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富田林市!$S$16:$T$16</c:f>
              <c:numCache>
                <c:formatCode>General</c:formatCode>
                <c:ptCount val="2"/>
                <c:pt idx="0">
                  <c:v>562810532</c:v>
                </c:pt>
                <c:pt idx="1">
                  <c:v>607844773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36-46FB-BB95-653D38EB73FD}"/>
            </c:ext>
          </c:extLst>
        </c:ser>
        <c:ser>
          <c:idx val="11"/>
          <c:order val="11"/>
          <c:tx>
            <c:strRef>
              <c:f>富田林市!$R$17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富田林市!$S$17:$T$17</c:f>
              <c:numCache>
                <c:formatCode>General</c:formatCode>
                <c:ptCount val="2"/>
                <c:pt idx="0">
                  <c:v>99092487</c:v>
                </c:pt>
                <c:pt idx="1">
                  <c:v>169999690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936-46FB-BB95-653D38EB73FD}"/>
            </c:ext>
          </c:extLst>
        </c:ser>
        <c:ser>
          <c:idx val="12"/>
          <c:order val="12"/>
          <c:tx>
            <c:strRef>
              <c:f>富田林市!$R$18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349A739-5976-4BD8-A73E-D893D82EC97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富田林市!$S$18:$T$18</c:f>
              <c:numCache>
                <c:formatCode>General</c:formatCode>
                <c:ptCount val="2"/>
                <c:pt idx="0">
                  <c:v>971427380</c:v>
                </c:pt>
                <c:pt idx="1">
                  <c:v>956488618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936-46FB-BB95-653D38EB73FD}"/>
            </c:ext>
          </c:extLst>
        </c:ser>
        <c:ser>
          <c:idx val="13"/>
          <c:order val="13"/>
          <c:tx>
            <c:strRef>
              <c:f>富田林市!$R$19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富田林市!$S$19:$T$19</c:f>
              <c:numCache>
                <c:formatCode>General</c:formatCode>
                <c:ptCount val="2"/>
                <c:pt idx="0">
                  <c:v>465237848</c:v>
                </c:pt>
                <c:pt idx="1">
                  <c:v>804707259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936-46FB-BB95-653D38EB73FD}"/>
            </c:ext>
          </c:extLst>
        </c:ser>
        <c:ser>
          <c:idx val="14"/>
          <c:order val="14"/>
          <c:tx>
            <c:strRef>
              <c:f>富田林市!$R$20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富田林市!$S$20:$T$20</c:f>
              <c:numCache>
                <c:formatCode>General</c:formatCode>
                <c:ptCount val="2"/>
                <c:pt idx="0">
                  <c:v>0</c:v>
                </c:pt>
                <c:pt idx="1">
                  <c:v>23350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936-46FB-BB95-653D38EB73FD}"/>
            </c:ext>
          </c:extLst>
        </c:ser>
        <c:ser>
          <c:idx val="15"/>
          <c:order val="15"/>
          <c:tx>
            <c:strRef>
              <c:f>富田林市!$R$21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富田林市!$S$21:$T$21</c:f>
              <c:numCache>
                <c:formatCode>General</c:formatCode>
                <c:ptCount val="2"/>
                <c:pt idx="0">
                  <c:v>4509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936-46FB-BB95-653D38EB73FD}"/>
            </c:ext>
          </c:extLst>
        </c:ser>
        <c:ser>
          <c:idx val="16"/>
          <c:order val="16"/>
          <c:tx>
            <c:strRef>
              <c:f>富田林市!$R$22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富田林市!$S$22:$T$22</c:f>
              <c:numCache>
                <c:formatCode>General</c:formatCode>
                <c:ptCount val="2"/>
                <c:pt idx="0">
                  <c:v>5586580</c:v>
                </c:pt>
                <c:pt idx="1">
                  <c:v>2132924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936-46FB-BB95-653D38EB73FD}"/>
            </c:ext>
          </c:extLst>
        </c:ser>
        <c:ser>
          <c:idx val="17"/>
          <c:order val="17"/>
          <c:tx>
            <c:strRef>
              <c:f>富田林市!$R$23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富田林市!$S$23:$T$23</c:f>
              <c:numCache>
                <c:formatCode>General</c:formatCode>
                <c:ptCount val="2"/>
                <c:pt idx="0">
                  <c:v>195171097</c:v>
                </c:pt>
                <c:pt idx="1">
                  <c:v>134044061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936-46FB-BB95-653D38EB73FD}"/>
            </c:ext>
          </c:extLst>
        </c:ser>
        <c:ser>
          <c:idx val="18"/>
          <c:order val="18"/>
          <c:tx>
            <c:strRef>
              <c:f>富田林市!$R$24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36-46FB-BB95-653D38EB73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富田林市!$S$24:$T$24</c:f>
              <c:numCache>
                <c:formatCode>General</c:formatCode>
                <c:ptCount val="2"/>
                <c:pt idx="0">
                  <c:v>910637968</c:v>
                </c:pt>
                <c:pt idx="1">
                  <c:v>133746086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936-46FB-BB95-653D38EB73FD}"/>
            </c:ext>
          </c:extLst>
        </c:ser>
        <c:ser>
          <c:idx val="19"/>
          <c:order val="19"/>
          <c:tx>
            <c:strRef>
              <c:f>富田林市!$R$25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富田林市!$S$25:$T$25</c:f>
              <c:numCache>
                <c:formatCode>General</c:formatCode>
                <c:ptCount val="2"/>
                <c:pt idx="0">
                  <c:v>46674544</c:v>
                </c:pt>
                <c:pt idx="1">
                  <c:v>23359135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936-46FB-BB95-653D38EB73FD}"/>
            </c:ext>
          </c:extLst>
        </c:ser>
        <c:ser>
          <c:idx val="20"/>
          <c:order val="20"/>
          <c:tx>
            <c:strRef>
              <c:f>富田林市!$R$26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富田林市!$S$26:$T$26</c:f>
              <c:numCache>
                <c:formatCode>General</c:formatCode>
                <c:ptCount val="2"/>
                <c:pt idx="0">
                  <c:v>462954199</c:v>
                </c:pt>
                <c:pt idx="1">
                  <c:v>96895879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936-46FB-BB95-653D38EB73FD}"/>
            </c:ext>
          </c:extLst>
        </c:ser>
        <c:ser>
          <c:idx val="21"/>
          <c:order val="21"/>
          <c:tx>
            <c:strRef>
              <c:f>富田林市!$R$27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富田林市!$S$4:$T$5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富田林市!$S$27:$T$27</c:f>
              <c:numCache>
                <c:formatCode>General</c:formatCode>
                <c:ptCount val="2"/>
                <c:pt idx="0">
                  <c:v>0</c:v>
                </c:pt>
                <c:pt idx="1">
                  <c:v>2354471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936-46FB-BB95-653D38EB7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寝屋川市!$R$6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寝屋川市!$S$6:$T$6</c:f>
              <c:numCache>
                <c:formatCode>General</c:formatCode>
                <c:ptCount val="2"/>
                <c:pt idx="0">
                  <c:v>309558284</c:v>
                </c:pt>
                <c:pt idx="1">
                  <c:v>245469683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3-48C7-B655-C1760057B0CE}"/>
            </c:ext>
          </c:extLst>
        </c:ser>
        <c:ser>
          <c:idx val="1"/>
          <c:order val="1"/>
          <c:tx>
            <c:strRef>
              <c:f>寝屋川市!$R$7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75A959E-D17F-409C-A333-C9817BCEE0E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寝屋川市!$S$7:$T$7</c:f>
              <c:numCache>
                <c:formatCode>General</c:formatCode>
                <c:ptCount val="2"/>
                <c:pt idx="0">
                  <c:v>2006701673</c:v>
                </c:pt>
                <c:pt idx="1">
                  <c:v>2218399625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F3-48C7-B655-C1760057B0CE}"/>
            </c:ext>
          </c:extLst>
        </c:ser>
        <c:ser>
          <c:idx val="2"/>
          <c:order val="2"/>
          <c:tx>
            <c:strRef>
              <c:f>寝屋川市!$R$8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寝屋川市!$S$8:$T$8</c:f>
              <c:numCache>
                <c:formatCode>General</c:formatCode>
                <c:ptCount val="2"/>
                <c:pt idx="0">
                  <c:v>319713973</c:v>
                </c:pt>
                <c:pt idx="1">
                  <c:v>152476665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F3-48C7-B655-C1760057B0CE}"/>
            </c:ext>
          </c:extLst>
        </c:ser>
        <c:ser>
          <c:idx val="3"/>
          <c:order val="3"/>
          <c:tx>
            <c:strRef>
              <c:f>寝屋川市!$R$9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6BC709D-0CA7-4738-89D0-B67793AE9C7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寝屋川市!$S$9:$T$9</c:f>
              <c:numCache>
                <c:formatCode>General</c:formatCode>
                <c:ptCount val="2"/>
                <c:pt idx="0">
                  <c:v>326067491</c:v>
                </c:pt>
                <c:pt idx="1">
                  <c:v>1879217888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F3-48C7-B655-C1760057B0CE}"/>
            </c:ext>
          </c:extLst>
        </c:ser>
        <c:ser>
          <c:idx val="4"/>
          <c:order val="4"/>
          <c:tx>
            <c:strRef>
              <c:f>寝屋川市!$R$10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4.233148969303339E-17"/>
                  <c:y val="4.1514033132446383E-3"/>
                </c:manualLayout>
              </c:layout>
              <c:tx>
                <c:rich>
                  <a:bodyPr/>
                  <a:lstStyle/>
                  <a:p>
                    <a:fld id="{D7D71882-639E-4800-B00C-425B7934874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寝屋川市!$S$10:$T$10</c:f>
              <c:numCache>
                <c:formatCode>General</c:formatCode>
                <c:ptCount val="2"/>
                <c:pt idx="0">
                  <c:v>442946098</c:v>
                </c:pt>
                <c:pt idx="1">
                  <c:v>194144454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5F3-48C7-B655-C1760057B0CE}"/>
            </c:ext>
          </c:extLst>
        </c:ser>
        <c:ser>
          <c:idx val="5"/>
          <c:order val="5"/>
          <c:tx>
            <c:strRef>
              <c:f>寝屋川市!$R$11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81948A2-2395-421D-90B8-98214654499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寝屋川市!$S$11:$T$11</c:f>
              <c:numCache>
                <c:formatCode>General</c:formatCode>
                <c:ptCount val="2"/>
                <c:pt idx="0">
                  <c:v>645560373</c:v>
                </c:pt>
                <c:pt idx="1">
                  <c:v>827179569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5F3-48C7-B655-C1760057B0CE}"/>
            </c:ext>
          </c:extLst>
        </c:ser>
        <c:ser>
          <c:idx val="6"/>
          <c:order val="6"/>
          <c:tx>
            <c:strRef>
              <c:f>寝屋川市!$R$12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寝屋川市!$S$12:$T$12</c:f>
              <c:numCache>
                <c:formatCode>General</c:formatCode>
                <c:ptCount val="2"/>
                <c:pt idx="0">
                  <c:v>251072829</c:v>
                </c:pt>
                <c:pt idx="1">
                  <c:v>992109429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F3-48C7-B655-C1760057B0CE}"/>
            </c:ext>
          </c:extLst>
        </c:ser>
        <c:ser>
          <c:idx val="7"/>
          <c:order val="7"/>
          <c:tx>
            <c:strRef>
              <c:f>寝屋川市!$R$13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寝屋川市!$S$13:$T$13</c:f>
              <c:numCache>
                <c:formatCode>General</c:formatCode>
                <c:ptCount val="2"/>
                <c:pt idx="0">
                  <c:v>41346230</c:v>
                </c:pt>
                <c:pt idx="1">
                  <c:v>85920504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5F3-48C7-B655-C1760057B0CE}"/>
            </c:ext>
          </c:extLst>
        </c:ser>
        <c:ser>
          <c:idx val="8"/>
          <c:order val="8"/>
          <c:tx>
            <c:strRef>
              <c:f>寝屋川市!$R$14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5DDA16A-9A1D-4B81-8915-808A9F22A72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寝屋川市!$S$14:$T$14</c:f>
              <c:numCache>
                <c:formatCode>General</c:formatCode>
                <c:ptCount val="2"/>
                <c:pt idx="0">
                  <c:v>3475678397</c:v>
                </c:pt>
                <c:pt idx="1">
                  <c:v>2463974849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5F3-48C7-B655-C1760057B0CE}"/>
            </c:ext>
          </c:extLst>
        </c:ser>
        <c:ser>
          <c:idx val="9"/>
          <c:order val="9"/>
          <c:tx>
            <c:strRef>
              <c:f>寝屋川市!$R$15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05D73FA-CE2C-4529-91C5-106E0E402FE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寝屋川市!$S$15:$T$15</c:f>
              <c:numCache>
                <c:formatCode>General</c:formatCode>
                <c:ptCount val="2"/>
                <c:pt idx="0">
                  <c:v>1479067110</c:v>
                </c:pt>
                <c:pt idx="1">
                  <c:v>831467427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5F3-48C7-B655-C1760057B0CE}"/>
            </c:ext>
          </c:extLst>
        </c:ser>
        <c:ser>
          <c:idx val="10"/>
          <c:order val="10"/>
          <c:tx>
            <c:strRef>
              <c:f>寝屋川市!$R$16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F40AF72-67B9-4846-8AC0-CFFDD0E0FEA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寝屋川市!$S$16:$T$16</c:f>
              <c:numCache>
                <c:formatCode>General</c:formatCode>
                <c:ptCount val="2"/>
                <c:pt idx="0">
                  <c:v>1140186180</c:v>
                </c:pt>
                <c:pt idx="1">
                  <c:v>1320842255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5F3-48C7-B655-C1760057B0CE}"/>
            </c:ext>
          </c:extLst>
        </c:ser>
        <c:ser>
          <c:idx val="11"/>
          <c:order val="11"/>
          <c:tx>
            <c:strRef>
              <c:f>寝屋川市!$R$17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寝屋川市!$S$17:$T$17</c:f>
              <c:numCache>
                <c:formatCode>General</c:formatCode>
                <c:ptCount val="2"/>
                <c:pt idx="0">
                  <c:v>265283426</c:v>
                </c:pt>
                <c:pt idx="1">
                  <c:v>319392563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5F3-48C7-B655-C1760057B0CE}"/>
            </c:ext>
          </c:extLst>
        </c:ser>
        <c:ser>
          <c:idx val="12"/>
          <c:order val="12"/>
          <c:tx>
            <c:strRef>
              <c:f>寝屋川市!$R$18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CB9B514-FEF2-47D9-92A3-44B408B5998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寝屋川市!$S$18:$T$18</c:f>
              <c:numCache>
                <c:formatCode>General</c:formatCode>
                <c:ptCount val="2"/>
                <c:pt idx="0">
                  <c:v>2070729841</c:v>
                </c:pt>
                <c:pt idx="1">
                  <c:v>1810559270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5F3-48C7-B655-C1760057B0CE}"/>
            </c:ext>
          </c:extLst>
        </c:ser>
        <c:ser>
          <c:idx val="13"/>
          <c:order val="13"/>
          <c:tx>
            <c:strRef>
              <c:f>寝屋川市!$R$19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34C0A98-BFAB-4A2D-9BE9-E6C7746E6D1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寝屋川市!$S$19:$T$19</c:f>
              <c:numCache>
                <c:formatCode>General</c:formatCode>
                <c:ptCount val="2"/>
                <c:pt idx="0">
                  <c:v>843278387</c:v>
                </c:pt>
                <c:pt idx="1">
                  <c:v>1760952881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5F3-48C7-B655-C1760057B0CE}"/>
            </c:ext>
          </c:extLst>
        </c:ser>
        <c:ser>
          <c:idx val="14"/>
          <c:order val="14"/>
          <c:tx>
            <c:strRef>
              <c:f>寝屋川市!$R$20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寝屋川市!$S$20:$T$20</c:f>
              <c:numCache>
                <c:formatCode>General</c:formatCode>
                <c:ptCount val="2"/>
                <c:pt idx="0">
                  <c:v>3882</c:v>
                </c:pt>
                <c:pt idx="1">
                  <c:v>33319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5F3-48C7-B655-C1760057B0CE}"/>
            </c:ext>
          </c:extLst>
        </c:ser>
        <c:ser>
          <c:idx val="15"/>
          <c:order val="15"/>
          <c:tx>
            <c:strRef>
              <c:f>寝屋川市!$R$21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5F3-48C7-B655-C1760057B0CE}"/>
            </c:ext>
          </c:extLst>
        </c:ser>
        <c:ser>
          <c:idx val="16"/>
          <c:order val="16"/>
          <c:tx>
            <c:strRef>
              <c:f>寝屋川市!$R$22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寝屋川市!$S$22:$T$22</c:f>
              <c:numCache>
                <c:formatCode>General</c:formatCode>
                <c:ptCount val="2"/>
                <c:pt idx="0">
                  <c:v>4004286</c:v>
                </c:pt>
                <c:pt idx="1">
                  <c:v>3521823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5F3-48C7-B655-C1760057B0CE}"/>
            </c:ext>
          </c:extLst>
        </c:ser>
        <c:ser>
          <c:idx val="17"/>
          <c:order val="17"/>
          <c:tx>
            <c:strRef>
              <c:f>寝屋川市!$R$23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寝屋川市!$S$23:$T$23</c:f>
              <c:numCache>
                <c:formatCode>General</c:formatCode>
                <c:ptCount val="2"/>
                <c:pt idx="0">
                  <c:v>284927521</c:v>
                </c:pt>
                <c:pt idx="1">
                  <c:v>290527957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5F3-48C7-B655-C1760057B0CE}"/>
            </c:ext>
          </c:extLst>
        </c:ser>
        <c:ser>
          <c:idx val="18"/>
          <c:order val="18"/>
          <c:tx>
            <c:strRef>
              <c:f>寝屋川市!$R$24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F3-48C7-B655-C1760057B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寝屋川市!$S$24:$T$24</c:f>
              <c:numCache>
                <c:formatCode>General</c:formatCode>
                <c:ptCount val="2"/>
                <c:pt idx="0">
                  <c:v>1669781838</c:v>
                </c:pt>
                <c:pt idx="1">
                  <c:v>231883413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5F3-48C7-B655-C1760057B0CE}"/>
            </c:ext>
          </c:extLst>
        </c:ser>
        <c:ser>
          <c:idx val="19"/>
          <c:order val="19"/>
          <c:tx>
            <c:strRef>
              <c:f>寝屋川市!$R$25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寝屋川市!$S$25:$T$25</c:f>
              <c:numCache>
                <c:formatCode>General</c:formatCode>
                <c:ptCount val="2"/>
                <c:pt idx="0">
                  <c:v>105620007</c:v>
                </c:pt>
                <c:pt idx="1">
                  <c:v>54527110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5F3-48C7-B655-C1760057B0CE}"/>
            </c:ext>
          </c:extLst>
        </c:ser>
        <c:ser>
          <c:idx val="20"/>
          <c:order val="20"/>
          <c:tx>
            <c:strRef>
              <c:f>寝屋川市!$R$26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寝屋川市!$S$26:$T$26</c:f>
              <c:numCache>
                <c:formatCode>General</c:formatCode>
                <c:ptCount val="2"/>
                <c:pt idx="0">
                  <c:v>1049934621</c:v>
                </c:pt>
                <c:pt idx="1">
                  <c:v>210405229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5F3-48C7-B655-C1760057B0CE}"/>
            </c:ext>
          </c:extLst>
        </c:ser>
        <c:ser>
          <c:idx val="21"/>
          <c:order val="21"/>
          <c:tx>
            <c:strRef>
              <c:f>寝屋川市!$R$27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寝屋川市!$S$4:$T$5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寝屋川市!$S$27:$T$27</c:f>
              <c:numCache>
                <c:formatCode>General</c:formatCode>
                <c:ptCount val="2"/>
                <c:pt idx="0">
                  <c:v>433643</c:v>
                </c:pt>
                <c:pt idx="1">
                  <c:v>789535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5F3-48C7-B655-C1760057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河内長野市!$R$6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河内長野市!$S$6:$T$6</c:f>
              <c:numCache>
                <c:formatCode>General</c:formatCode>
                <c:ptCount val="2"/>
                <c:pt idx="0">
                  <c:v>134173928</c:v>
                </c:pt>
                <c:pt idx="1">
                  <c:v>172894685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3C-4F8C-94EC-BC8CF5F4A2F9}"/>
            </c:ext>
          </c:extLst>
        </c:ser>
        <c:ser>
          <c:idx val="1"/>
          <c:order val="1"/>
          <c:tx>
            <c:strRef>
              <c:f>河内長野市!$R$7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527E9F7-CFDA-460B-8751-49C863CA7C9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河内長野市!$S$7:$T$7</c:f>
              <c:numCache>
                <c:formatCode>General</c:formatCode>
                <c:ptCount val="2"/>
                <c:pt idx="0">
                  <c:v>1151993226</c:v>
                </c:pt>
                <c:pt idx="1">
                  <c:v>1296559891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3C-4F8C-94EC-BC8CF5F4A2F9}"/>
            </c:ext>
          </c:extLst>
        </c:ser>
        <c:ser>
          <c:idx val="2"/>
          <c:order val="2"/>
          <c:tx>
            <c:strRef>
              <c:f>河内長野市!$R$8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河内長野市!$S$8:$T$8</c:f>
              <c:numCache>
                <c:formatCode>General</c:formatCode>
                <c:ptCount val="2"/>
                <c:pt idx="0">
                  <c:v>149715165</c:v>
                </c:pt>
                <c:pt idx="1">
                  <c:v>89561835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3C-4F8C-94EC-BC8CF5F4A2F9}"/>
            </c:ext>
          </c:extLst>
        </c:ser>
        <c:ser>
          <c:idx val="3"/>
          <c:order val="3"/>
          <c:tx>
            <c:strRef>
              <c:f>河内長野市!$R$9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96DB43F-B682-4A8D-846B-13DBD460C60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河内長野市!$S$9:$T$9</c:f>
              <c:numCache>
                <c:formatCode>General</c:formatCode>
                <c:ptCount val="2"/>
                <c:pt idx="0">
                  <c:v>174608867</c:v>
                </c:pt>
                <c:pt idx="1">
                  <c:v>960228459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3C-4F8C-94EC-BC8CF5F4A2F9}"/>
            </c:ext>
          </c:extLst>
        </c:ser>
        <c:ser>
          <c:idx val="4"/>
          <c:order val="4"/>
          <c:tx>
            <c:strRef>
              <c:f>河内長野市!$R$10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8F457D6-F461-498E-A341-46AE114BF10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河内長野市!$S$10:$T$10</c:f>
              <c:numCache>
                <c:formatCode>General</c:formatCode>
                <c:ptCount val="2"/>
                <c:pt idx="0">
                  <c:v>388028710</c:v>
                </c:pt>
                <c:pt idx="1">
                  <c:v>102347532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3C-4F8C-94EC-BC8CF5F4A2F9}"/>
            </c:ext>
          </c:extLst>
        </c:ser>
        <c:ser>
          <c:idx val="5"/>
          <c:order val="5"/>
          <c:tx>
            <c:strRef>
              <c:f>河内長野市!$R$11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92CF282-DB79-41C0-AD0D-10ADA28D166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河内長野市!$S$11:$T$11</c:f>
              <c:numCache>
                <c:formatCode>General</c:formatCode>
                <c:ptCount val="2"/>
                <c:pt idx="0">
                  <c:v>563520077</c:v>
                </c:pt>
                <c:pt idx="1">
                  <c:v>422906037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3C-4F8C-94EC-BC8CF5F4A2F9}"/>
            </c:ext>
          </c:extLst>
        </c:ser>
        <c:ser>
          <c:idx val="6"/>
          <c:order val="6"/>
          <c:tx>
            <c:strRef>
              <c:f>河内長野市!$R$12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3C-4F8C-94EC-BC8CF5F4A2F9}"/>
                </c:ext>
              </c:extLst>
            </c:dLbl>
            <c:dLbl>
              <c:idx val="1"/>
              <c:layout>
                <c:manualLayout>
                  <c:x val="1.8146923298036357E-7"/>
                  <c:y val="2.08737419666903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600">
                      <a:solidFill>
                        <a:schemeClr val="bg1"/>
                      </a:solidFill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7508514536411438"/>
                      <c:h val="6.804839881141297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河内長野市!$S$12:$T$12</c:f>
              <c:numCache>
                <c:formatCode>General</c:formatCode>
                <c:ptCount val="2"/>
                <c:pt idx="0">
                  <c:v>101731321</c:v>
                </c:pt>
                <c:pt idx="1">
                  <c:v>846908072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F3C-4F8C-94EC-BC8CF5F4A2F9}"/>
            </c:ext>
          </c:extLst>
        </c:ser>
        <c:ser>
          <c:idx val="7"/>
          <c:order val="7"/>
          <c:tx>
            <c:strRef>
              <c:f>河内長野市!$R$13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河内長野市!$S$13:$T$13</c:f>
              <c:numCache>
                <c:formatCode>General</c:formatCode>
                <c:ptCount val="2"/>
                <c:pt idx="0">
                  <c:v>17474632</c:v>
                </c:pt>
                <c:pt idx="1">
                  <c:v>33223169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F3C-4F8C-94EC-BC8CF5F4A2F9}"/>
            </c:ext>
          </c:extLst>
        </c:ser>
        <c:ser>
          <c:idx val="8"/>
          <c:order val="8"/>
          <c:tx>
            <c:strRef>
              <c:f>河内長野市!$R$14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7F7539B-BD44-477F-80B5-DEE148E7A54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1F3C-4F8C-94EC-BC8CF5F4A2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河内長野市!$S$14:$T$14</c:f>
              <c:numCache>
                <c:formatCode>General</c:formatCode>
                <c:ptCount val="2"/>
                <c:pt idx="0">
                  <c:v>1909249867</c:v>
                </c:pt>
                <c:pt idx="1">
                  <c:v>1272618951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F3C-4F8C-94EC-BC8CF5F4A2F9}"/>
            </c:ext>
          </c:extLst>
        </c:ser>
        <c:ser>
          <c:idx val="9"/>
          <c:order val="9"/>
          <c:tx>
            <c:strRef>
              <c:f>河内長野市!$R$15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9D24F7B-7FA4-4A6A-8903-3BA2B389D4A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1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河内長野市!$S$15:$T$15</c:f>
              <c:numCache>
                <c:formatCode>General</c:formatCode>
                <c:ptCount val="2"/>
                <c:pt idx="0">
                  <c:v>726484213</c:v>
                </c:pt>
                <c:pt idx="1">
                  <c:v>400889288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F3C-4F8C-94EC-BC8CF5F4A2F9}"/>
            </c:ext>
          </c:extLst>
        </c:ser>
        <c:ser>
          <c:idx val="10"/>
          <c:order val="10"/>
          <c:tx>
            <c:strRef>
              <c:f>河内長野市!$R$16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DBB44F9-CC27-4BCB-9526-2416336431F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河内長野市!$S$16:$T$16</c:f>
              <c:numCache>
                <c:formatCode>General</c:formatCode>
                <c:ptCount val="2"/>
                <c:pt idx="0">
                  <c:v>561360715</c:v>
                </c:pt>
                <c:pt idx="1">
                  <c:v>682716177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F3C-4F8C-94EC-BC8CF5F4A2F9}"/>
            </c:ext>
          </c:extLst>
        </c:ser>
        <c:ser>
          <c:idx val="11"/>
          <c:order val="11"/>
          <c:tx>
            <c:strRef>
              <c:f>河内長野市!$R$17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河内長野市!$S$17:$T$17</c:f>
              <c:numCache>
                <c:formatCode>General</c:formatCode>
                <c:ptCount val="2"/>
                <c:pt idx="0">
                  <c:v>87861874</c:v>
                </c:pt>
                <c:pt idx="1">
                  <c:v>176809327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F3C-4F8C-94EC-BC8CF5F4A2F9}"/>
            </c:ext>
          </c:extLst>
        </c:ser>
        <c:ser>
          <c:idx val="12"/>
          <c:order val="12"/>
          <c:tx>
            <c:strRef>
              <c:f>河内長野市!$R$18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EBE7259-B2FD-4AFE-B9A1-4676E1A703D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6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河内長野市!$S$18:$T$18</c:f>
              <c:numCache>
                <c:formatCode>General</c:formatCode>
                <c:ptCount val="2"/>
                <c:pt idx="0">
                  <c:v>1224538355</c:v>
                </c:pt>
                <c:pt idx="1">
                  <c:v>866073530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F3C-4F8C-94EC-BC8CF5F4A2F9}"/>
            </c:ext>
          </c:extLst>
        </c:ser>
        <c:ser>
          <c:idx val="13"/>
          <c:order val="13"/>
          <c:tx>
            <c:strRef>
              <c:f>河内長野市!$R$19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河内長野市!$S$19:$T$19</c:f>
              <c:numCache>
                <c:formatCode>General</c:formatCode>
                <c:ptCount val="2"/>
                <c:pt idx="0">
                  <c:v>412220911</c:v>
                </c:pt>
                <c:pt idx="1">
                  <c:v>807610022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1F3C-4F8C-94EC-BC8CF5F4A2F9}"/>
            </c:ext>
          </c:extLst>
        </c:ser>
        <c:ser>
          <c:idx val="14"/>
          <c:order val="14"/>
          <c:tx>
            <c:strRef>
              <c:f>河内長野市!$R$20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12429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F3C-4F8C-94EC-BC8CF5F4A2F9}"/>
            </c:ext>
          </c:extLst>
        </c:ser>
        <c:ser>
          <c:idx val="15"/>
          <c:order val="15"/>
          <c:tx>
            <c:strRef>
              <c:f>河内長野市!$R$21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河内長野市!$S$21:$T$21</c:f>
              <c:numCache>
                <c:formatCode>General</c:formatCode>
                <c:ptCount val="2"/>
                <c:pt idx="0">
                  <c:v>80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1F3C-4F8C-94EC-BC8CF5F4A2F9}"/>
            </c:ext>
          </c:extLst>
        </c:ser>
        <c:ser>
          <c:idx val="16"/>
          <c:order val="16"/>
          <c:tx>
            <c:strRef>
              <c:f>河内長野市!$R$22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河内長野市!$S$22:$T$22</c:f>
              <c:numCache>
                <c:formatCode>General</c:formatCode>
                <c:ptCount val="2"/>
                <c:pt idx="0">
                  <c:v>4603913</c:v>
                </c:pt>
                <c:pt idx="1">
                  <c:v>2456872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1F3C-4F8C-94EC-BC8CF5F4A2F9}"/>
            </c:ext>
          </c:extLst>
        </c:ser>
        <c:ser>
          <c:idx val="17"/>
          <c:order val="17"/>
          <c:tx>
            <c:strRef>
              <c:f>河内長野市!$R$23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河内長野市!$S$23:$T$23</c:f>
              <c:numCache>
                <c:formatCode>General</c:formatCode>
                <c:ptCount val="2"/>
                <c:pt idx="0">
                  <c:v>180611222</c:v>
                </c:pt>
                <c:pt idx="1">
                  <c:v>135592975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F3C-4F8C-94EC-BC8CF5F4A2F9}"/>
            </c:ext>
          </c:extLst>
        </c:ser>
        <c:ser>
          <c:idx val="18"/>
          <c:order val="18"/>
          <c:tx>
            <c:strRef>
              <c:f>河内長野市!$R$24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3C-4F8C-94EC-BC8CF5F4A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河内長野市!$S$24:$T$24</c:f>
              <c:numCache>
                <c:formatCode>General</c:formatCode>
                <c:ptCount val="2"/>
                <c:pt idx="0">
                  <c:v>810763431</c:v>
                </c:pt>
                <c:pt idx="1">
                  <c:v>132606223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1F3C-4F8C-94EC-BC8CF5F4A2F9}"/>
            </c:ext>
          </c:extLst>
        </c:ser>
        <c:ser>
          <c:idx val="19"/>
          <c:order val="19"/>
          <c:tx>
            <c:strRef>
              <c:f>河内長野市!$R$25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河内長野市!$S$25:$T$25</c:f>
              <c:numCache>
                <c:formatCode>General</c:formatCode>
                <c:ptCount val="2"/>
                <c:pt idx="0">
                  <c:v>62583515</c:v>
                </c:pt>
                <c:pt idx="1">
                  <c:v>28306181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1F3C-4F8C-94EC-BC8CF5F4A2F9}"/>
            </c:ext>
          </c:extLst>
        </c:ser>
        <c:ser>
          <c:idx val="20"/>
          <c:order val="20"/>
          <c:tx>
            <c:strRef>
              <c:f>河内長野市!$R$26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河内長野市!$S$26:$T$26</c:f>
              <c:numCache>
                <c:formatCode>General</c:formatCode>
                <c:ptCount val="2"/>
                <c:pt idx="0">
                  <c:v>488842659</c:v>
                </c:pt>
                <c:pt idx="1">
                  <c:v>135969099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1F3C-4F8C-94EC-BC8CF5F4A2F9}"/>
            </c:ext>
          </c:extLst>
        </c:ser>
        <c:ser>
          <c:idx val="21"/>
          <c:order val="21"/>
          <c:tx>
            <c:strRef>
              <c:f>河内長野市!$R$27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河内長野市!$S$4:$T$5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河内長野市!$S$27:$T$27</c:f>
              <c:numCache>
                <c:formatCode>General</c:formatCode>
                <c:ptCount val="2"/>
                <c:pt idx="0">
                  <c:v>94519</c:v>
                </c:pt>
                <c:pt idx="1">
                  <c:v>1120706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1F3C-4F8C-94EC-BC8CF5F4A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此花区!$R$6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此花区!$S$6:$T$6</c:f>
              <c:numCache>
                <c:formatCode>General</c:formatCode>
                <c:ptCount val="2"/>
                <c:pt idx="0">
                  <c:v>101625820</c:v>
                </c:pt>
                <c:pt idx="1">
                  <c:v>85340269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6-4A24-B3DC-D52E9D830963}"/>
            </c:ext>
          </c:extLst>
        </c:ser>
        <c:ser>
          <c:idx val="1"/>
          <c:order val="1"/>
          <c:tx>
            <c:strRef>
              <c:f>此花区!$R$7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此花区!$S$7:$T$7</c:f>
              <c:numCache>
                <c:formatCode>General</c:formatCode>
                <c:ptCount val="2"/>
                <c:pt idx="0">
                  <c:v>566148343</c:v>
                </c:pt>
                <c:pt idx="1">
                  <c:v>424698995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86-4A24-B3DC-D52E9D830963}"/>
            </c:ext>
          </c:extLst>
        </c:ser>
        <c:ser>
          <c:idx val="2"/>
          <c:order val="2"/>
          <c:tx>
            <c:strRef>
              <c:f>此花区!$R$8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此花区!$S$8:$T$8</c:f>
              <c:numCache>
                <c:formatCode>General</c:formatCode>
                <c:ptCount val="2"/>
                <c:pt idx="0">
                  <c:v>118795492</c:v>
                </c:pt>
                <c:pt idx="1">
                  <c:v>38886591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86-4A24-B3DC-D52E9D830963}"/>
            </c:ext>
          </c:extLst>
        </c:ser>
        <c:ser>
          <c:idx val="3"/>
          <c:order val="3"/>
          <c:tx>
            <c:strRef>
              <c:f>此花区!$R$9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此花区!$S$9:$T$9</c:f>
              <c:numCache>
                <c:formatCode>General</c:formatCode>
                <c:ptCount val="2"/>
                <c:pt idx="0">
                  <c:v>108489211</c:v>
                </c:pt>
                <c:pt idx="1">
                  <c:v>476616780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86-4A24-B3DC-D52E9D830963}"/>
            </c:ext>
          </c:extLst>
        </c:ser>
        <c:ser>
          <c:idx val="4"/>
          <c:order val="4"/>
          <c:tx>
            <c:strRef>
              <c:f>此花区!$R$10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此花区!$S$10:$T$10</c:f>
              <c:numCache>
                <c:formatCode>General</c:formatCode>
                <c:ptCount val="2"/>
                <c:pt idx="0">
                  <c:v>110041609</c:v>
                </c:pt>
                <c:pt idx="1">
                  <c:v>58705029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86-4A24-B3DC-D52E9D830963}"/>
            </c:ext>
          </c:extLst>
        </c:ser>
        <c:ser>
          <c:idx val="5"/>
          <c:order val="5"/>
          <c:tx>
            <c:strRef>
              <c:f>此花区!$R$11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此花区!$S$11:$T$11</c:f>
              <c:numCache>
                <c:formatCode>General</c:formatCode>
                <c:ptCount val="2"/>
                <c:pt idx="0">
                  <c:v>221831962</c:v>
                </c:pt>
                <c:pt idx="1">
                  <c:v>211956669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86-4A24-B3DC-D52E9D830963}"/>
            </c:ext>
          </c:extLst>
        </c:ser>
        <c:ser>
          <c:idx val="6"/>
          <c:order val="6"/>
          <c:tx>
            <c:strRef>
              <c:f>此花区!$R$12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此花区!$S$12:$T$12</c:f>
              <c:numCache>
                <c:formatCode>General</c:formatCode>
                <c:ptCount val="2"/>
                <c:pt idx="0">
                  <c:v>81020176</c:v>
                </c:pt>
                <c:pt idx="1">
                  <c:v>196629469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86-4A24-B3DC-D52E9D830963}"/>
            </c:ext>
          </c:extLst>
        </c:ser>
        <c:ser>
          <c:idx val="7"/>
          <c:order val="7"/>
          <c:tx>
            <c:strRef>
              <c:f>此花区!$R$13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此花区!$S$13:$T$13</c:f>
              <c:numCache>
                <c:formatCode>General</c:formatCode>
                <c:ptCount val="2"/>
                <c:pt idx="0">
                  <c:v>9104817</c:v>
                </c:pt>
                <c:pt idx="1">
                  <c:v>28900626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86-4A24-B3DC-D52E9D830963}"/>
            </c:ext>
          </c:extLst>
        </c:ser>
        <c:ser>
          <c:idx val="8"/>
          <c:order val="8"/>
          <c:tx>
            <c:strRef>
              <c:f>此花区!$R$14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063F6E3-583A-4FC7-AA24-0B32D0D91AC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此花区!$S$14:$T$14</c:f>
              <c:numCache>
                <c:formatCode>General</c:formatCode>
                <c:ptCount val="2"/>
                <c:pt idx="0">
                  <c:v>1155490077</c:v>
                </c:pt>
                <c:pt idx="1">
                  <c:v>731356913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286-4A24-B3DC-D52E9D830963}"/>
            </c:ext>
          </c:extLst>
        </c:ser>
        <c:ser>
          <c:idx val="9"/>
          <c:order val="9"/>
          <c:tx>
            <c:strRef>
              <c:f>此花区!$R$15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此花区!$S$15:$T$15</c:f>
              <c:numCache>
                <c:formatCode>General</c:formatCode>
                <c:ptCount val="2"/>
                <c:pt idx="0">
                  <c:v>393964092</c:v>
                </c:pt>
                <c:pt idx="1">
                  <c:v>245972183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286-4A24-B3DC-D52E9D830963}"/>
            </c:ext>
          </c:extLst>
        </c:ser>
        <c:ser>
          <c:idx val="10"/>
          <c:order val="10"/>
          <c:tx>
            <c:strRef>
              <c:f>此花区!$R$16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此花区!$S$16:$T$16</c:f>
              <c:numCache>
                <c:formatCode>General</c:formatCode>
                <c:ptCount val="2"/>
                <c:pt idx="0">
                  <c:v>272893976</c:v>
                </c:pt>
                <c:pt idx="1">
                  <c:v>351548030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286-4A24-B3DC-D52E9D830963}"/>
            </c:ext>
          </c:extLst>
        </c:ser>
        <c:ser>
          <c:idx val="11"/>
          <c:order val="11"/>
          <c:tx>
            <c:strRef>
              <c:f>此花区!$R$17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此花区!$S$17:$T$17</c:f>
              <c:numCache>
                <c:formatCode>General</c:formatCode>
                <c:ptCount val="2"/>
                <c:pt idx="0">
                  <c:v>39799855</c:v>
                </c:pt>
                <c:pt idx="1">
                  <c:v>115476156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286-4A24-B3DC-D52E9D830963}"/>
            </c:ext>
          </c:extLst>
        </c:ser>
        <c:ser>
          <c:idx val="12"/>
          <c:order val="12"/>
          <c:tx>
            <c:strRef>
              <c:f>此花区!$R$18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此花区!$S$18:$T$18</c:f>
              <c:numCache>
                <c:formatCode>General</c:formatCode>
                <c:ptCount val="2"/>
                <c:pt idx="0">
                  <c:v>781667235</c:v>
                </c:pt>
                <c:pt idx="1">
                  <c:v>554600895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286-4A24-B3DC-D52E9D830963}"/>
            </c:ext>
          </c:extLst>
        </c:ser>
        <c:ser>
          <c:idx val="13"/>
          <c:order val="13"/>
          <c:tx>
            <c:strRef>
              <c:f>此花区!$R$19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86-4A24-B3DC-D52E9D830963}"/>
                </c:ext>
              </c:extLst>
            </c:dLbl>
            <c:dLbl>
              <c:idx val="1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此花区!$S$19:$T$19</c:f>
              <c:numCache>
                <c:formatCode>General</c:formatCode>
                <c:ptCount val="2"/>
                <c:pt idx="0">
                  <c:v>230264317</c:v>
                </c:pt>
                <c:pt idx="1">
                  <c:v>408389395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286-4A24-B3DC-D52E9D830963}"/>
            </c:ext>
          </c:extLst>
        </c:ser>
        <c:ser>
          <c:idx val="14"/>
          <c:order val="14"/>
          <c:tx>
            <c:strRef>
              <c:f>此花区!$R$20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此花区!$S$20:$T$20</c:f>
              <c:numCache>
                <c:formatCode>General</c:formatCode>
                <c:ptCount val="2"/>
                <c:pt idx="0">
                  <c:v>0</c:v>
                </c:pt>
                <c:pt idx="1">
                  <c:v>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286-4A24-B3DC-D52E9D830963}"/>
            </c:ext>
          </c:extLst>
        </c:ser>
        <c:ser>
          <c:idx val="15"/>
          <c:order val="15"/>
          <c:tx>
            <c:strRef>
              <c:f>此花区!$R$21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14554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286-4A24-B3DC-D52E9D830963}"/>
            </c:ext>
          </c:extLst>
        </c:ser>
        <c:ser>
          <c:idx val="16"/>
          <c:order val="16"/>
          <c:tx>
            <c:strRef>
              <c:f>此花区!$R$22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此花区!$S$22:$T$22</c:f>
              <c:numCache>
                <c:formatCode>General</c:formatCode>
                <c:ptCount val="2"/>
                <c:pt idx="0">
                  <c:v>334873</c:v>
                </c:pt>
                <c:pt idx="1">
                  <c:v>922809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286-4A24-B3DC-D52E9D830963}"/>
            </c:ext>
          </c:extLst>
        </c:ser>
        <c:ser>
          <c:idx val="17"/>
          <c:order val="17"/>
          <c:tx>
            <c:strRef>
              <c:f>此花区!$R$23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此花区!$S$23:$T$23</c:f>
              <c:numCache>
                <c:formatCode>General</c:formatCode>
                <c:ptCount val="2"/>
                <c:pt idx="0">
                  <c:v>78947571</c:v>
                </c:pt>
                <c:pt idx="1">
                  <c:v>68031521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286-4A24-B3DC-D52E9D830963}"/>
            </c:ext>
          </c:extLst>
        </c:ser>
        <c:ser>
          <c:idx val="18"/>
          <c:order val="18"/>
          <c:tx>
            <c:strRef>
              <c:f>此花区!$R$24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86-4A24-B3DC-D52E9D8309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此花区!$S$24:$T$24</c:f>
              <c:numCache>
                <c:formatCode>General</c:formatCode>
                <c:ptCount val="2"/>
                <c:pt idx="0">
                  <c:v>677160887</c:v>
                </c:pt>
                <c:pt idx="1">
                  <c:v>59868316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286-4A24-B3DC-D52E9D830963}"/>
            </c:ext>
          </c:extLst>
        </c:ser>
        <c:ser>
          <c:idx val="19"/>
          <c:order val="19"/>
          <c:tx>
            <c:strRef>
              <c:f>此花区!$R$25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此花区!$S$25:$T$25</c:f>
              <c:numCache>
                <c:formatCode>General</c:formatCode>
                <c:ptCount val="2"/>
                <c:pt idx="0">
                  <c:v>36601965</c:v>
                </c:pt>
                <c:pt idx="1">
                  <c:v>14210036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286-4A24-B3DC-D52E9D830963}"/>
            </c:ext>
          </c:extLst>
        </c:ser>
        <c:ser>
          <c:idx val="20"/>
          <c:order val="20"/>
          <c:tx>
            <c:strRef>
              <c:f>此花区!$R$26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此花区!$S$26:$T$26</c:f>
              <c:numCache>
                <c:formatCode>General</c:formatCode>
                <c:ptCount val="2"/>
                <c:pt idx="0">
                  <c:v>213502102</c:v>
                </c:pt>
                <c:pt idx="1">
                  <c:v>41599517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286-4A24-B3DC-D52E9D830963}"/>
            </c:ext>
          </c:extLst>
        </c:ser>
        <c:ser>
          <c:idx val="21"/>
          <c:order val="21"/>
          <c:tx>
            <c:strRef>
              <c:f>此花区!$R$27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此花区!$S$4:$T$5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此花区!$S$27:$T$27</c:f>
              <c:numCache>
                <c:formatCode>General</c:formatCode>
                <c:ptCount val="2"/>
                <c:pt idx="0">
                  <c:v>0</c:v>
                </c:pt>
                <c:pt idx="1">
                  <c:v>842496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286-4A24-B3DC-D52E9D830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松原市!$R$6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松原市!$S$6:$T$6</c:f>
              <c:numCache>
                <c:formatCode>General</c:formatCode>
                <c:ptCount val="2"/>
                <c:pt idx="0">
                  <c:v>207527123</c:v>
                </c:pt>
                <c:pt idx="1">
                  <c:v>166415793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E-4CE0-BD95-3B64E48FB7F8}"/>
            </c:ext>
          </c:extLst>
        </c:ser>
        <c:ser>
          <c:idx val="1"/>
          <c:order val="1"/>
          <c:tx>
            <c:strRef>
              <c:f>松原市!$R$7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松原市!$S$7:$T$7</c:f>
              <c:numCache>
                <c:formatCode>General</c:formatCode>
                <c:ptCount val="2"/>
                <c:pt idx="0">
                  <c:v>958682480</c:v>
                </c:pt>
                <c:pt idx="1">
                  <c:v>1075117551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9E-4CE0-BD95-3B64E48FB7F8}"/>
            </c:ext>
          </c:extLst>
        </c:ser>
        <c:ser>
          <c:idx val="2"/>
          <c:order val="2"/>
          <c:tx>
            <c:strRef>
              <c:f>松原市!$R$8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松原市!$S$8:$T$8</c:f>
              <c:numCache>
                <c:formatCode>General</c:formatCode>
                <c:ptCount val="2"/>
                <c:pt idx="0">
                  <c:v>148523340</c:v>
                </c:pt>
                <c:pt idx="1">
                  <c:v>54116833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9E-4CE0-BD95-3B64E48FB7F8}"/>
            </c:ext>
          </c:extLst>
        </c:ser>
        <c:ser>
          <c:idx val="3"/>
          <c:order val="3"/>
          <c:tx>
            <c:strRef>
              <c:f>松原市!$R$9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D4F9CB9-0181-4AEC-959B-5E08DB1F994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松原市!$S$9:$T$9</c:f>
              <c:numCache>
                <c:formatCode>General</c:formatCode>
                <c:ptCount val="2"/>
                <c:pt idx="0">
                  <c:v>180039450</c:v>
                </c:pt>
                <c:pt idx="1">
                  <c:v>977521166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F9E-4CE0-BD95-3B64E48FB7F8}"/>
            </c:ext>
          </c:extLst>
        </c:ser>
        <c:ser>
          <c:idx val="4"/>
          <c:order val="4"/>
          <c:tx>
            <c:strRef>
              <c:f>松原市!$R$10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40C9872-74A0-484F-8465-DE053120164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松原市!$S$10:$T$10</c:f>
              <c:numCache>
                <c:formatCode>General</c:formatCode>
                <c:ptCount val="2"/>
                <c:pt idx="0">
                  <c:v>322031520</c:v>
                </c:pt>
                <c:pt idx="1">
                  <c:v>139699889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9E-4CE0-BD95-3B64E48FB7F8}"/>
            </c:ext>
          </c:extLst>
        </c:ser>
        <c:ser>
          <c:idx val="5"/>
          <c:order val="5"/>
          <c:tx>
            <c:strRef>
              <c:f>松原市!$R$11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7A2BD975-D97E-447D-BE25-209FD01541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松原市!$S$11:$T$11</c:f>
              <c:numCache>
                <c:formatCode>General</c:formatCode>
                <c:ptCount val="2"/>
                <c:pt idx="0">
                  <c:v>406612836</c:v>
                </c:pt>
                <c:pt idx="1">
                  <c:v>499548685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F9E-4CE0-BD95-3B64E48FB7F8}"/>
            </c:ext>
          </c:extLst>
        </c:ser>
        <c:ser>
          <c:idx val="6"/>
          <c:order val="6"/>
          <c:tx>
            <c:strRef>
              <c:f>松原市!$R$12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松原市!$S$12:$T$12</c:f>
              <c:numCache>
                <c:formatCode>General</c:formatCode>
                <c:ptCount val="2"/>
                <c:pt idx="0">
                  <c:v>117733918</c:v>
                </c:pt>
                <c:pt idx="1">
                  <c:v>646219915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9E-4CE0-BD95-3B64E48FB7F8}"/>
            </c:ext>
          </c:extLst>
        </c:ser>
        <c:ser>
          <c:idx val="7"/>
          <c:order val="7"/>
          <c:tx>
            <c:strRef>
              <c:f>松原市!$R$13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松原市!$S$13:$T$13</c:f>
              <c:numCache>
                <c:formatCode>General</c:formatCode>
                <c:ptCount val="2"/>
                <c:pt idx="0">
                  <c:v>12557998</c:v>
                </c:pt>
                <c:pt idx="1">
                  <c:v>38351745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9E-4CE0-BD95-3B64E48FB7F8}"/>
            </c:ext>
          </c:extLst>
        </c:ser>
        <c:ser>
          <c:idx val="8"/>
          <c:order val="8"/>
          <c:tx>
            <c:strRef>
              <c:f>松原市!$R$14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B5E943A-85D9-4657-A7D0-EE7C9407D0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松原市!$S$14:$T$14</c:f>
              <c:numCache>
                <c:formatCode>General</c:formatCode>
                <c:ptCount val="2"/>
                <c:pt idx="0">
                  <c:v>1497662010</c:v>
                </c:pt>
                <c:pt idx="1">
                  <c:v>1394576504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F9E-4CE0-BD95-3B64E48FB7F8}"/>
            </c:ext>
          </c:extLst>
        </c:ser>
        <c:ser>
          <c:idx val="9"/>
          <c:order val="9"/>
          <c:tx>
            <c:strRef>
              <c:f>松原市!$R$15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E59DBEB-8AF8-4143-AE00-42F21D2530E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松原市!$S$15:$T$15</c:f>
              <c:numCache>
                <c:formatCode>General</c:formatCode>
                <c:ptCount val="2"/>
                <c:pt idx="0">
                  <c:v>733980665</c:v>
                </c:pt>
                <c:pt idx="1">
                  <c:v>442491129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F9E-4CE0-BD95-3B64E48FB7F8}"/>
            </c:ext>
          </c:extLst>
        </c:ser>
        <c:ser>
          <c:idx val="10"/>
          <c:order val="10"/>
          <c:tx>
            <c:strRef>
              <c:f>松原市!$R$16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912BA31-9ACB-4050-AE74-5C6936B59B6D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松原市!$S$16:$T$16</c:f>
              <c:numCache>
                <c:formatCode>General</c:formatCode>
                <c:ptCount val="2"/>
                <c:pt idx="0">
                  <c:v>583771560</c:v>
                </c:pt>
                <c:pt idx="1">
                  <c:v>748836678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F9E-4CE0-BD95-3B64E48FB7F8}"/>
            </c:ext>
          </c:extLst>
        </c:ser>
        <c:ser>
          <c:idx val="11"/>
          <c:order val="11"/>
          <c:tx>
            <c:strRef>
              <c:f>松原市!$R$17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松原市!$S$17:$T$17</c:f>
              <c:numCache>
                <c:formatCode>General</c:formatCode>
                <c:ptCount val="2"/>
                <c:pt idx="0">
                  <c:v>124932684</c:v>
                </c:pt>
                <c:pt idx="1">
                  <c:v>208317253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9E-4CE0-BD95-3B64E48FB7F8}"/>
            </c:ext>
          </c:extLst>
        </c:ser>
        <c:ser>
          <c:idx val="12"/>
          <c:order val="12"/>
          <c:tx>
            <c:strRef>
              <c:f>松原市!$R$18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A0DACD2-450C-4910-825D-517085818C4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松原市!$S$18:$T$18</c:f>
              <c:numCache>
                <c:formatCode>General</c:formatCode>
                <c:ptCount val="2"/>
                <c:pt idx="0">
                  <c:v>1201772030</c:v>
                </c:pt>
                <c:pt idx="1">
                  <c:v>1026593687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F9E-4CE0-BD95-3B64E48FB7F8}"/>
            </c:ext>
          </c:extLst>
        </c:ser>
        <c:ser>
          <c:idx val="13"/>
          <c:order val="13"/>
          <c:tx>
            <c:strRef>
              <c:f>松原市!$R$19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6011DF4-83D0-4A73-B971-A2F6604F19B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松原市!$S$19:$T$19</c:f>
              <c:numCache>
                <c:formatCode>General</c:formatCode>
                <c:ptCount val="2"/>
                <c:pt idx="0">
                  <c:v>402479966</c:v>
                </c:pt>
                <c:pt idx="1">
                  <c:v>832255873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F9E-4CE0-BD95-3B64E48FB7F8}"/>
            </c:ext>
          </c:extLst>
        </c:ser>
        <c:ser>
          <c:idx val="14"/>
          <c:order val="14"/>
          <c:tx>
            <c:strRef>
              <c:f>松原市!$R$20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松原市!$S$20:$T$20</c:f>
              <c:numCache>
                <c:formatCode>General</c:formatCode>
                <c:ptCount val="2"/>
                <c:pt idx="0">
                  <c:v>0</c:v>
                </c:pt>
                <c:pt idx="1">
                  <c:v>20107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F9E-4CE0-BD95-3B64E48FB7F8}"/>
            </c:ext>
          </c:extLst>
        </c:ser>
        <c:ser>
          <c:idx val="15"/>
          <c:order val="15"/>
          <c:tx>
            <c:strRef>
              <c:f>松原市!$R$21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松原市!$S$21:$T$21</c:f>
              <c:numCache>
                <c:formatCode>General</c:formatCode>
                <c:ptCount val="2"/>
                <c:pt idx="0">
                  <c:v>0</c:v>
                </c:pt>
                <c:pt idx="1">
                  <c:v>3656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F9E-4CE0-BD95-3B64E48FB7F8}"/>
            </c:ext>
          </c:extLst>
        </c:ser>
        <c:ser>
          <c:idx val="16"/>
          <c:order val="16"/>
          <c:tx>
            <c:strRef>
              <c:f>松原市!$R$22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松原市!$S$22:$T$22</c:f>
              <c:numCache>
                <c:formatCode>General</c:formatCode>
                <c:ptCount val="2"/>
                <c:pt idx="0">
                  <c:v>3620540</c:v>
                </c:pt>
                <c:pt idx="1">
                  <c:v>1945271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F9E-4CE0-BD95-3B64E48FB7F8}"/>
            </c:ext>
          </c:extLst>
        </c:ser>
        <c:ser>
          <c:idx val="17"/>
          <c:order val="17"/>
          <c:tx>
            <c:strRef>
              <c:f>松原市!$R$23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松原市!$S$23:$T$23</c:f>
              <c:numCache>
                <c:formatCode>General</c:formatCode>
                <c:ptCount val="2"/>
                <c:pt idx="0">
                  <c:v>122391507</c:v>
                </c:pt>
                <c:pt idx="1">
                  <c:v>172251102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F9E-4CE0-BD95-3B64E48FB7F8}"/>
            </c:ext>
          </c:extLst>
        </c:ser>
        <c:ser>
          <c:idx val="18"/>
          <c:order val="18"/>
          <c:tx>
            <c:strRef>
              <c:f>松原市!$R$24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9E-4CE0-BD95-3B64E48FB7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松原市!$S$24:$T$24</c:f>
              <c:numCache>
                <c:formatCode>General</c:formatCode>
                <c:ptCount val="2"/>
                <c:pt idx="0">
                  <c:v>863882860</c:v>
                </c:pt>
                <c:pt idx="1">
                  <c:v>153809348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F9E-4CE0-BD95-3B64E48FB7F8}"/>
            </c:ext>
          </c:extLst>
        </c:ser>
        <c:ser>
          <c:idx val="19"/>
          <c:order val="19"/>
          <c:tx>
            <c:strRef>
              <c:f>松原市!$R$25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松原市!$S$25:$T$25</c:f>
              <c:numCache>
                <c:formatCode>General</c:formatCode>
                <c:ptCount val="2"/>
                <c:pt idx="0">
                  <c:v>47985264</c:v>
                </c:pt>
                <c:pt idx="1">
                  <c:v>34174118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F9E-4CE0-BD95-3B64E48FB7F8}"/>
            </c:ext>
          </c:extLst>
        </c:ser>
        <c:ser>
          <c:idx val="20"/>
          <c:order val="20"/>
          <c:tx>
            <c:strRef>
              <c:f>松原市!$R$26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松原市!$S$26:$T$26</c:f>
              <c:numCache>
                <c:formatCode>General</c:formatCode>
                <c:ptCount val="2"/>
                <c:pt idx="0">
                  <c:v>410731786</c:v>
                </c:pt>
                <c:pt idx="1">
                  <c:v>132004544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F9E-4CE0-BD95-3B64E48FB7F8}"/>
            </c:ext>
          </c:extLst>
        </c:ser>
        <c:ser>
          <c:idx val="21"/>
          <c:order val="21"/>
          <c:tx>
            <c:strRef>
              <c:f>松原市!$R$27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松原市!$S$4:$T$5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松原市!$S$27:$T$27</c:f>
              <c:numCache>
                <c:formatCode>General</c:formatCode>
                <c:ptCount val="2"/>
                <c:pt idx="0">
                  <c:v>172663</c:v>
                </c:pt>
                <c:pt idx="1">
                  <c:v>349903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F9E-4CE0-BD95-3B64E48FB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大東市!$R$6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大東市!$S$6:$T$6</c:f>
              <c:numCache>
                <c:formatCode>General</c:formatCode>
                <c:ptCount val="2"/>
                <c:pt idx="0">
                  <c:v>147736295</c:v>
                </c:pt>
                <c:pt idx="1">
                  <c:v>122070993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68-4691-A37E-E04E7547A0DB}"/>
            </c:ext>
          </c:extLst>
        </c:ser>
        <c:ser>
          <c:idx val="1"/>
          <c:order val="1"/>
          <c:tx>
            <c:strRef>
              <c:f>大東市!$R$7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2DEDE8F-9F74-4A37-AE74-6147CB893E1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大東市!$S$7:$T$7</c:f>
              <c:numCache>
                <c:formatCode>General</c:formatCode>
                <c:ptCount val="2"/>
                <c:pt idx="0">
                  <c:v>880725625</c:v>
                </c:pt>
                <c:pt idx="1">
                  <c:v>926689629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68-4691-A37E-E04E7547A0DB}"/>
            </c:ext>
          </c:extLst>
        </c:ser>
        <c:ser>
          <c:idx val="2"/>
          <c:order val="2"/>
          <c:tx>
            <c:strRef>
              <c:f>大東市!$R$8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大東市!$S$8:$T$8</c:f>
              <c:numCache>
                <c:formatCode>General</c:formatCode>
                <c:ptCount val="2"/>
                <c:pt idx="0">
                  <c:v>150525260</c:v>
                </c:pt>
                <c:pt idx="1">
                  <c:v>91337848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68-4691-A37E-E04E7547A0DB}"/>
            </c:ext>
          </c:extLst>
        </c:ser>
        <c:ser>
          <c:idx val="3"/>
          <c:order val="3"/>
          <c:tx>
            <c:strRef>
              <c:f>大東市!$R$9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E2206EE-5818-4B23-B75A-945E38C5FD6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大東市!$S$9:$T$9</c:f>
              <c:numCache>
                <c:formatCode>General</c:formatCode>
                <c:ptCount val="2"/>
                <c:pt idx="0">
                  <c:v>161775239</c:v>
                </c:pt>
                <c:pt idx="1">
                  <c:v>926552224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68-4691-A37E-E04E7547A0DB}"/>
            </c:ext>
          </c:extLst>
        </c:ser>
        <c:ser>
          <c:idx val="4"/>
          <c:order val="4"/>
          <c:tx>
            <c:strRef>
              <c:f>大東市!$R$10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4.2161133502439088E-17"/>
                  <c:y val="4.1503267973856213E-3"/>
                </c:manualLayout>
              </c:layout>
              <c:tx>
                <c:rich>
                  <a:bodyPr/>
                  <a:lstStyle/>
                  <a:p>
                    <a:fld id="{FD988DBA-A41A-4620-836A-42DD7A3E360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大東市!$S$10:$T$10</c:f>
              <c:numCache>
                <c:formatCode>General</c:formatCode>
                <c:ptCount val="2"/>
                <c:pt idx="0">
                  <c:v>283152860</c:v>
                </c:pt>
                <c:pt idx="1">
                  <c:v>89687834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68-4691-A37E-E04E7547A0DB}"/>
            </c:ext>
          </c:extLst>
        </c:ser>
        <c:ser>
          <c:idx val="5"/>
          <c:order val="5"/>
          <c:tx>
            <c:strRef>
              <c:f>大東市!$R$11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大東市!$S$11:$T$11</c:f>
              <c:numCache>
                <c:formatCode>General</c:formatCode>
                <c:ptCount val="2"/>
                <c:pt idx="0">
                  <c:v>301378738</c:v>
                </c:pt>
                <c:pt idx="1">
                  <c:v>381014437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568-4691-A37E-E04E7547A0DB}"/>
            </c:ext>
          </c:extLst>
        </c:ser>
        <c:ser>
          <c:idx val="6"/>
          <c:order val="6"/>
          <c:tx>
            <c:strRef>
              <c:f>大東市!$R$12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大東市!$S$12:$T$12</c:f>
              <c:numCache>
                <c:formatCode>General</c:formatCode>
                <c:ptCount val="2"/>
                <c:pt idx="0">
                  <c:v>79602748</c:v>
                </c:pt>
                <c:pt idx="1">
                  <c:v>644472958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568-4691-A37E-E04E7547A0DB}"/>
            </c:ext>
          </c:extLst>
        </c:ser>
        <c:ser>
          <c:idx val="7"/>
          <c:order val="7"/>
          <c:tx>
            <c:strRef>
              <c:f>大東市!$R$13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大東市!$S$13:$T$13</c:f>
              <c:numCache>
                <c:formatCode>General</c:formatCode>
                <c:ptCount val="2"/>
                <c:pt idx="0">
                  <c:v>11061414</c:v>
                </c:pt>
                <c:pt idx="1">
                  <c:v>33533349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568-4691-A37E-E04E7547A0DB}"/>
            </c:ext>
          </c:extLst>
        </c:ser>
        <c:ser>
          <c:idx val="8"/>
          <c:order val="8"/>
          <c:tx>
            <c:strRef>
              <c:f>大東市!$R$14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DA3F2AE-B59F-4545-A42E-CD5D6726727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大東市!$S$14:$T$14</c:f>
              <c:numCache>
                <c:formatCode>General</c:formatCode>
                <c:ptCount val="2"/>
                <c:pt idx="0">
                  <c:v>1865989319</c:v>
                </c:pt>
                <c:pt idx="1">
                  <c:v>1224270726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568-4691-A37E-E04E7547A0DB}"/>
            </c:ext>
          </c:extLst>
        </c:ser>
        <c:ser>
          <c:idx val="9"/>
          <c:order val="9"/>
          <c:tx>
            <c:strRef>
              <c:f>大東市!$R$15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大東市!$S$15:$T$15</c:f>
              <c:numCache>
                <c:formatCode>General</c:formatCode>
                <c:ptCount val="2"/>
                <c:pt idx="0">
                  <c:v>724582099</c:v>
                </c:pt>
                <c:pt idx="1">
                  <c:v>352561005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568-4691-A37E-E04E7547A0DB}"/>
            </c:ext>
          </c:extLst>
        </c:ser>
        <c:ser>
          <c:idx val="10"/>
          <c:order val="10"/>
          <c:tx>
            <c:strRef>
              <c:f>大東市!$R$16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BD3FF05-FED8-448F-BC7C-1E9E18E92C71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大東市!$S$16:$T$16</c:f>
              <c:numCache>
                <c:formatCode>General</c:formatCode>
                <c:ptCount val="2"/>
                <c:pt idx="0">
                  <c:v>435140357</c:v>
                </c:pt>
                <c:pt idx="1">
                  <c:v>618807050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568-4691-A37E-E04E7547A0DB}"/>
            </c:ext>
          </c:extLst>
        </c:ser>
        <c:ser>
          <c:idx val="11"/>
          <c:order val="11"/>
          <c:tx>
            <c:strRef>
              <c:f>大東市!$R$17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大東市!$S$17:$T$17</c:f>
              <c:numCache>
                <c:formatCode>General</c:formatCode>
                <c:ptCount val="2"/>
                <c:pt idx="0">
                  <c:v>81056612</c:v>
                </c:pt>
                <c:pt idx="1">
                  <c:v>155749915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568-4691-A37E-E04E7547A0DB}"/>
            </c:ext>
          </c:extLst>
        </c:ser>
        <c:ser>
          <c:idx val="12"/>
          <c:order val="12"/>
          <c:tx>
            <c:strRef>
              <c:f>大東市!$R$18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66671FC-7806-4B54-9639-0B46CD5D710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大東市!$S$18:$T$18</c:f>
              <c:numCache>
                <c:formatCode>General</c:formatCode>
                <c:ptCount val="2"/>
                <c:pt idx="0">
                  <c:v>1123896342</c:v>
                </c:pt>
                <c:pt idx="1">
                  <c:v>873164437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568-4691-A37E-E04E7547A0DB}"/>
            </c:ext>
          </c:extLst>
        </c:ser>
        <c:ser>
          <c:idx val="13"/>
          <c:order val="13"/>
          <c:tx>
            <c:strRef>
              <c:f>大東市!$R$19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大東市!$S$19:$T$19</c:f>
              <c:numCache>
                <c:formatCode>General</c:formatCode>
                <c:ptCount val="2"/>
                <c:pt idx="0">
                  <c:v>411420670</c:v>
                </c:pt>
                <c:pt idx="1">
                  <c:v>852161508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568-4691-A37E-E04E7547A0DB}"/>
            </c:ext>
          </c:extLst>
        </c:ser>
        <c:ser>
          <c:idx val="14"/>
          <c:order val="14"/>
          <c:tx>
            <c:strRef>
              <c:f>大東市!$R$20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大東市!$S$20:$T$20</c:f>
              <c:numCache>
                <c:formatCode>General</c:formatCode>
                <c:ptCount val="2"/>
                <c:pt idx="0">
                  <c:v>3387</c:v>
                </c:pt>
                <c:pt idx="1">
                  <c:v>9611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568-4691-A37E-E04E7547A0DB}"/>
            </c:ext>
          </c:extLst>
        </c:ser>
        <c:ser>
          <c:idx val="15"/>
          <c:order val="15"/>
          <c:tx>
            <c:strRef>
              <c:f>大東市!$R$21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大東市!$S$21:$T$21</c:f>
              <c:numCache>
                <c:formatCode>General</c:formatCode>
                <c:ptCount val="2"/>
                <c:pt idx="0">
                  <c:v>0</c:v>
                </c:pt>
                <c:pt idx="1">
                  <c:v>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568-4691-A37E-E04E7547A0DB}"/>
            </c:ext>
          </c:extLst>
        </c:ser>
        <c:ser>
          <c:idx val="16"/>
          <c:order val="16"/>
          <c:tx>
            <c:strRef>
              <c:f>大東市!$R$22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大東市!$S$22:$T$22</c:f>
              <c:numCache>
                <c:formatCode>General</c:formatCode>
                <c:ptCount val="2"/>
                <c:pt idx="0">
                  <c:v>5211132</c:v>
                </c:pt>
                <c:pt idx="1">
                  <c:v>2167225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568-4691-A37E-E04E7547A0DB}"/>
            </c:ext>
          </c:extLst>
        </c:ser>
        <c:ser>
          <c:idx val="17"/>
          <c:order val="17"/>
          <c:tx>
            <c:strRef>
              <c:f>大東市!$R$23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大東市!$S$23:$T$23</c:f>
              <c:numCache>
                <c:formatCode>General</c:formatCode>
                <c:ptCount val="2"/>
                <c:pt idx="0">
                  <c:v>115082197</c:v>
                </c:pt>
                <c:pt idx="1">
                  <c:v>137162979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568-4691-A37E-E04E7547A0DB}"/>
            </c:ext>
          </c:extLst>
        </c:ser>
        <c:ser>
          <c:idx val="18"/>
          <c:order val="18"/>
          <c:tx>
            <c:strRef>
              <c:f>大東市!$R$24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68-4691-A37E-E04E7547A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大東市!$S$24:$T$24</c:f>
              <c:numCache>
                <c:formatCode>General</c:formatCode>
                <c:ptCount val="2"/>
                <c:pt idx="0">
                  <c:v>765885202</c:v>
                </c:pt>
                <c:pt idx="1">
                  <c:v>105928501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568-4691-A37E-E04E7547A0DB}"/>
            </c:ext>
          </c:extLst>
        </c:ser>
        <c:ser>
          <c:idx val="19"/>
          <c:order val="19"/>
          <c:tx>
            <c:strRef>
              <c:f>大東市!$R$25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大東市!$S$25:$T$25</c:f>
              <c:numCache>
                <c:formatCode>General</c:formatCode>
                <c:ptCount val="2"/>
                <c:pt idx="0">
                  <c:v>50262453</c:v>
                </c:pt>
                <c:pt idx="1">
                  <c:v>41677016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568-4691-A37E-E04E7547A0DB}"/>
            </c:ext>
          </c:extLst>
        </c:ser>
        <c:ser>
          <c:idx val="20"/>
          <c:order val="20"/>
          <c:tx>
            <c:strRef>
              <c:f>大東市!$R$26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大東市!$S$26:$T$26</c:f>
              <c:numCache>
                <c:formatCode>General</c:formatCode>
                <c:ptCount val="2"/>
                <c:pt idx="0">
                  <c:v>652331470</c:v>
                </c:pt>
                <c:pt idx="1">
                  <c:v>102565442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568-4691-A37E-E04E7547A0DB}"/>
            </c:ext>
          </c:extLst>
        </c:ser>
        <c:ser>
          <c:idx val="21"/>
          <c:order val="21"/>
          <c:tx>
            <c:strRef>
              <c:f>大東市!$R$27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大東市!$S$27:$T$27</c:f>
              <c:numCache>
                <c:formatCode>General</c:formatCode>
                <c:ptCount val="2"/>
                <c:pt idx="0">
                  <c:v>33351</c:v>
                </c:pt>
                <c:pt idx="1">
                  <c:v>387557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568-4691-A37E-E04E7547A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和泉市!$R$6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和泉市!$S$6:$T$6</c:f>
              <c:numCache>
                <c:formatCode>General</c:formatCode>
                <c:ptCount val="2"/>
                <c:pt idx="0">
                  <c:v>171196400</c:v>
                </c:pt>
                <c:pt idx="1">
                  <c:v>188591022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8-4A70-8AF5-089EE9F62180}"/>
            </c:ext>
          </c:extLst>
        </c:ser>
        <c:ser>
          <c:idx val="1"/>
          <c:order val="1"/>
          <c:tx>
            <c:strRef>
              <c:f>和泉市!$R$7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8037663-2AE2-4C7E-A11D-7F6610DB004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和泉市!$S$7:$T$7</c:f>
              <c:numCache>
                <c:formatCode>General</c:formatCode>
                <c:ptCount val="2"/>
                <c:pt idx="0">
                  <c:v>1357592865</c:v>
                </c:pt>
                <c:pt idx="1">
                  <c:v>1451416709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48-4A70-8AF5-089EE9F62180}"/>
            </c:ext>
          </c:extLst>
        </c:ser>
        <c:ser>
          <c:idx val="2"/>
          <c:order val="2"/>
          <c:tx>
            <c:strRef>
              <c:f>和泉市!$R$8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和泉市!$S$8:$T$8</c:f>
              <c:numCache>
                <c:formatCode>General</c:formatCode>
                <c:ptCount val="2"/>
                <c:pt idx="0">
                  <c:v>176315188</c:v>
                </c:pt>
                <c:pt idx="1">
                  <c:v>255644173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48-4A70-8AF5-089EE9F62180}"/>
            </c:ext>
          </c:extLst>
        </c:ser>
        <c:ser>
          <c:idx val="3"/>
          <c:order val="3"/>
          <c:tx>
            <c:strRef>
              <c:f>和泉市!$R$9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6F85FFF-3F96-406A-BBED-3ABE34DE047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和泉市!$S$9:$T$9</c:f>
              <c:numCache>
                <c:formatCode>General</c:formatCode>
                <c:ptCount val="2"/>
                <c:pt idx="0">
                  <c:v>189236288</c:v>
                </c:pt>
                <c:pt idx="1">
                  <c:v>1109931571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48-4A70-8AF5-089EE9F62180}"/>
            </c:ext>
          </c:extLst>
        </c:ser>
        <c:ser>
          <c:idx val="4"/>
          <c:order val="4"/>
          <c:tx>
            <c:strRef>
              <c:f>和泉市!$R$10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和泉市!$S$10:$T$10</c:f>
              <c:numCache>
                <c:formatCode>General</c:formatCode>
                <c:ptCount val="2"/>
                <c:pt idx="0">
                  <c:v>775408408</c:v>
                </c:pt>
                <c:pt idx="1">
                  <c:v>124895833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48-4A70-8AF5-089EE9F62180}"/>
            </c:ext>
          </c:extLst>
        </c:ser>
        <c:ser>
          <c:idx val="5"/>
          <c:order val="5"/>
          <c:tx>
            <c:strRef>
              <c:f>和泉市!$R$11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BBFDE2C-B546-4831-B36F-3A7BCCDA6DA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和泉市!$S$11:$T$11</c:f>
              <c:numCache>
                <c:formatCode>General</c:formatCode>
                <c:ptCount val="2"/>
                <c:pt idx="0">
                  <c:v>774026796</c:v>
                </c:pt>
                <c:pt idx="1">
                  <c:v>626346215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948-4A70-8AF5-089EE9F62180}"/>
            </c:ext>
          </c:extLst>
        </c:ser>
        <c:ser>
          <c:idx val="6"/>
          <c:order val="6"/>
          <c:tx>
            <c:strRef>
              <c:f>和泉市!$R$12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和泉市!$S$12:$T$12</c:f>
              <c:numCache>
                <c:formatCode>General</c:formatCode>
                <c:ptCount val="2"/>
                <c:pt idx="0">
                  <c:v>73147070</c:v>
                </c:pt>
                <c:pt idx="1">
                  <c:v>727490458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48-4A70-8AF5-089EE9F62180}"/>
            </c:ext>
          </c:extLst>
        </c:ser>
        <c:ser>
          <c:idx val="7"/>
          <c:order val="7"/>
          <c:tx>
            <c:strRef>
              <c:f>和泉市!$R$13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和泉市!$S$13:$T$13</c:f>
              <c:numCache>
                <c:formatCode>General</c:formatCode>
                <c:ptCount val="2"/>
                <c:pt idx="0">
                  <c:v>13019685</c:v>
                </c:pt>
                <c:pt idx="1">
                  <c:v>42591434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48-4A70-8AF5-089EE9F62180}"/>
            </c:ext>
          </c:extLst>
        </c:ser>
        <c:ser>
          <c:idx val="8"/>
          <c:order val="8"/>
          <c:tx>
            <c:strRef>
              <c:f>和泉市!$R$14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85530D7-3344-4279-8782-F741610068F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和泉市!$S$14:$T$14</c:f>
              <c:numCache>
                <c:formatCode>General</c:formatCode>
                <c:ptCount val="2"/>
                <c:pt idx="0">
                  <c:v>2698226177</c:v>
                </c:pt>
                <c:pt idx="1">
                  <c:v>1674705489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948-4A70-8AF5-089EE9F62180}"/>
            </c:ext>
          </c:extLst>
        </c:ser>
        <c:ser>
          <c:idx val="9"/>
          <c:order val="9"/>
          <c:tx>
            <c:strRef>
              <c:f>和泉市!$R$15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FB77B43-A5EE-465F-A46B-22E56125871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和泉市!$S$15:$T$15</c:f>
              <c:numCache>
                <c:formatCode>General</c:formatCode>
                <c:ptCount val="2"/>
                <c:pt idx="0">
                  <c:v>888250383</c:v>
                </c:pt>
                <c:pt idx="1">
                  <c:v>536650782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948-4A70-8AF5-089EE9F62180}"/>
            </c:ext>
          </c:extLst>
        </c:ser>
        <c:ser>
          <c:idx val="10"/>
          <c:order val="10"/>
          <c:tx>
            <c:strRef>
              <c:f>和泉市!$R$16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A425BA-AEE2-4EC2-B659-DEAF42C7DA00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和泉市!$S$16:$T$16</c:f>
              <c:numCache>
                <c:formatCode>General</c:formatCode>
                <c:ptCount val="2"/>
                <c:pt idx="0">
                  <c:v>591304098</c:v>
                </c:pt>
                <c:pt idx="1">
                  <c:v>870443269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948-4A70-8AF5-089EE9F62180}"/>
            </c:ext>
          </c:extLst>
        </c:ser>
        <c:ser>
          <c:idx val="11"/>
          <c:order val="11"/>
          <c:tx>
            <c:strRef>
              <c:f>和泉市!$R$17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和泉市!$S$17:$T$17</c:f>
              <c:numCache>
                <c:formatCode>General</c:formatCode>
                <c:ptCount val="2"/>
                <c:pt idx="0">
                  <c:v>116546867</c:v>
                </c:pt>
                <c:pt idx="1">
                  <c:v>225074396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948-4A70-8AF5-089EE9F62180}"/>
            </c:ext>
          </c:extLst>
        </c:ser>
        <c:ser>
          <c:idx val="12"/>
          <c:order val="12"/>
          <c:tx>
            <c:strRef>
              <c:f>和泉市!$R$18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84BD8AF-0F34-439F-8DB1-23AC5EF71A1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和泉市!$S$18:$T$18</c:f>
              <c:numCache>
                <c:formatCode>General</c:formatCode>
                <c:ptCount val="2"/>
                <c:pt idx="0">
                  <c:v>1806795189</c:v>
                </c:pt>
                <c:pt idx="1">
                  <c:v>1126415937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948-4A70-8AF5-089EE9F62180}"/>
            </c:ext>
          </c:extLst>
        </c:ser>
        <c:ser>
          <c:idx val="13"/>
          <c:order val="13"/>
          <c:tx>
            <c:strRef>
              <c:f>和泉市!$R$19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和泉市!$S$19:$T$19</c:f>
              <c:numCache>
                <c:formatCode>General</c:formatCode>
                <c:ptCount val="2"/>
                <c:pt idx="0">
                  <c:v>563310486</c:v>
                </c:pt>
                <c:pt idx="1">
                  <c:v>967004798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948-4A70-8AF5-089EE9F62180}"/>
            </c:ext>
          </c:extLst>
        </c:ser>
        <c:ser>
          <c:idx val="14"/>
          <c:order val="14"/>
          <c:tx>
            <c:strRef>
              <c:f>和泉市!$R$20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和泉市!$S$20:$T$20</c:f>
              <c:numCache>
                <c:formatCode>General</c:formatCode>
                <c:ptCount val="2"/>
                <c:pt idx="0">
                  <c:v>1463</c:v>
                </c:pt>
                <c:pt idx="1">
                  <c:v>17596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948-4A70-8AF5-089EE9F62180}"/>
            </c:ext>
          </c:extLst>
        </c:ser>
        <c:ser>
          <c:idx val="15"/>
          <c:order val="15"/>
          <c:tx>
            <c:strRef>
              <c:f>和泉市!$R$21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和泉市!$S$21:$T$21</c:f>
              <c:numCache>
                <c:formatCode>General</c:formatCode>
                <c:ptCount val="2"/>
                <c:pt idx="0">
                  <c:v>724</c:v>
                </c:pt>
                <c:pt idx="1">
                  <c:v>18371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948-4A70-8AF5-089EE9F62180}"/>
            </c:ext>
          </c:extLst>
        </c:ser>
        <c:ser>
          <c:idx val="16"/>
          <c:order val="16"/>
          <c:tx>
            <c:strRef>
              <c:f>和泉市!$R$22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和泉市!$S$22:$T$22</c:f>
              <c:numCache>
                <c:formatCode>General</c:formatCode>
                <c:ptCount val="2"/>
                <c:pt idx="0">
                  <c:v>974768</c:v>
                </c:pt>
                <c:pt idx="1">
                  <c:v>3108795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948-4A70-8AF5-089EE9F62180}"/>
            </c:ext>
          </c:extLst>
        </c:ser>
        <c:ser>
          <c:idx val="17"/>
          <c:order val="17"/>
          <c:tx>
            <c:strRef>
              <c:f>和泉市!$R$23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和泉市!$S$23:$T$23</c:f>
              <c:numCache>
                <c:formatCode>General</c:formatCode>
                <c:ptCount val="2"/>
                <c:pt idx="0">
                  <c:v>151663793</c:v>
                </c:pt>
                <c:pt idx="1">
                  <c:v>189021192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948-4A70-8AF5-089EE9F62180}"/>
            </c:ext>
          </c:extLst>
        </c:ser>
        <c:ser>
          <c:idx val="18"/>
          <c:order val="18"/>
          <c:tx>
            <c:strRef>
              <c:f>和泉市!$R$24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48-4A70-8AF5-089EE9F621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和泉市!$S$24:$T$24</c:f>
              <c:numCache>
                <c:formatCode>General</c:formatCode>
                <c:ptCount val="2"/>
                <c:pt idx="0">
                  <c:v>1356242640</c:v>
                </c:pt>
                <c:pt idx="1">
                  <c:v>139318512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948-4A70-8AF5-089EE9F62180}"/>
            </c:ext>
          </c:extLst>
        </c:ser>
        <c:ser>
          <c:idx val="19"/>
          <c:order val="19"/>
          <c:tx>
            <c:strRef>
              <c:f>和泉市!$R$25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和泉市!$S$25:$T$25</c:f>
              <c:numCache>
                <c:formatCode>General</c:formatCode>
                <c:ptCount val="2"/>
                <c:pt idx="0">
                  <c:v>95326393</c:v>
                </c:pt>
                <c:pt idx="1">
                  <c:v>42824342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948-4A70-8AF5-089EE9F62180}"/>
            </c:ext>
          </c:extLst>
        </c:ser>
        <c:ser>
          <c:idx val="20"/>
          <c:order val="20"/>
          <c:tx>
            <c:strRef>
              <c:f>和泉市!$R$26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和泉市!$S$26:$T$26</c:f>
              <c:numCache>
                <c:formatCode>General</c:formatCode>
                <c:ptCount val="2"/>
                <c:pt idx="0">
                  <c:v>670871433</c:v>
                </c:pt>
                <c:pt idx="1">
                  <c:v>110660457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948-4A70-8AF5-089EE9F62180}"/>
            </c:ext>
          </c:extLst>
        </c:ser>
        <c:ser>
          <c:idx val="21"/>
          <c:order val="21"/>
          <c:tx>
            <c:strRef>
              <c:f>和泉市!$R$27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和泉市!$S$4:$T$5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和泉市!$S$27:$T$27</c:f>
              <c:numCache>
                <c:formatCode>General</c:formatCode>
                <c:ptCount val="2"/>
                <c:pt idx="0">
                  <c:v>152976</c:v>
                </c:pt>
                <c:pt idx="1">
                  <c:v>471399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948-4A70-8AF5-089EE9F62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箕面市!$R$6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箕面市!$S$6:$T$6</c:f>
              <c:numCache>
                <c:formatCode>General</c:formatCode>
                <c:ptCount val="2"/>
                <c:pt idx="0">
                  <c:v>168086885</c:v>
                </c:pt>
                <c:pt idx="1">
                  <c:v>142206917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4-4168-97B5-5CB85FD72E2E}"/>
            </c:ext>
          </c:extLst>
        </c:ser>
        <c:ser>
          <c:idx val="1"/>
          <c:order val="1"/>
          <c:tx>
            <c:strRef>
              <c:f>箕面市!$R$7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A27B598-AFB5-4009-B761-6E36964270E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箕面市!$S$7:$T$7</c:f>
              <c:numCache>
                <c:formatCode>General</c:formatCode>
                <c:ptCount val="2"/>
                <c:pt idx="0">
                  <c:v>1354296509</c:v>
                </c:pt>
                <c:pt idx="1">
                  <c:v>1073895969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54-4168-97B5-5CB85FD72E2E}"/>
            </c:ext>
          </c:extLst>
        </c:ser>
        <c:ser>
          <c:idx val="2"/>
          <c:order val="2"/>
          <c:tx>
            <c:strRef>
              <c:f>箕面市!$R$8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箕面市!$S$8:$T$8</c:f>
              <c:numCache>
                <c:formatCode>General</c:formatCode>
                <c:ptCount val="2"/>
                <c:pt idx="0">
                  <c:v>141467637</c:v>
                </c:pt>
                <c:pt idx="1">
                  <c:v>77304798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54-4168-97B5-5CB85FD72E2E}"/>
            </c:ext>
          </c:extLst>
        </c:ser>
        <c:ser>
          <c:idx val="3"/>
          <c:order val="3"/>
          <c:tx>
            <c:strRef>
              <c:f>箕面市!$R$9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E8CFE30-CC7A-4CCD-9FBB-73433C679EB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箕面市!$S$9:$T$9</c:f>
              <c:numCache>
                <c:formatCode>General</c:formatCode>
                <c:ptCount val="2"/>
                <c:pt idx="0">
                  <c:v>149321639</c:v>
                </c:pt>
                <c:pt idx="1">
                  <c:v>991766615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54-4168-97B5-5CB85FD72E2E}"/>
            </c:ext>
          </c:extLst>
        </c:ser>
        <c:ser>
          <c:idx val="4"/>
          <c:order val="4"/>
          <c:tx>
            <c:strRef>
              <c:f>箕面市!$R$10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0A199BF-B683-4E4B-BD7B-4700C167474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箕面市!$S$10:$T$10</c:f>
              <c:numCache>
                <c:formatCode>General</c:formatCode>
                <c:ptCount val="2"/>
                <c:pt idx="0">
                  <c:v>362196634</c:v>
                </c:pt>
                <c:pt idx="1">
                  <c:v>110558383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354-4168-97B5-5CB85FD72E2E}"/>
            </c:ext>
          </c:extLst>
        </c:ser>
        <c:ser>
          <c:idx val="5"/>
          <c:order val="5"/>
          <c:tx>
            <c:strRef>
              <c:f>箕面市!$R$11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箕面市!$S$11:$T$11</c:f>
              <c:numCache>
                <c:formatCode>General</c:formatCode>
                <c:ptCount val="2"/>
                <c:pt idx="0">
                  <c:v>502660808</c:v>
                </c:pt>
                <c:pt idx="1">
                  <c:v>475586415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54-4168-97B5-5CB85FD72E2E}"/>
            </c:ext>
          </c:extLst>
        </c:ser>
        <c:ser>
          <c:idx val="6"/>
          <c:order val="6"/>
          <c:tx>
            <c:strRef>
              <c:f>箕面市!$R$12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箕面市!$S$12:$T$12</c:f>
              <c:numCache>
                <c:formatCode>General</c:formatCode>
                <c:ptCount val="2"/>
                <c:pt idx="0">
                  <c:v>168530425</c:v>
                </c:pt>
                <c:pt idx="1">
                  <c:v>529192640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54-4168-97B5-5CB85FD72E2E}"/>
            </c:ext>
          </c:extLst>
        </c:ser>
        <c:ser>
          <c:idx val="7"/>
          <c:order val="7"/>
          <c:tx>
            <c:strRef>
              <c:f>箕面市!$R$13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箕面市!$S$13:$T$13</c:f>
              <c:numCache>
                <c:formatCode>General</c:formatCode>
                <c:ptCount val="2"/>
                <c:pt idx="0">
                  <c:v>16304346</c:v>
                </c:pt>
                <c:pt idx="1">
                  <c:v>41957711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54-4168-97B5-5CB85FD72E2E}"/>
            </c:ext>
          </c:extLst>
        </c:ser>
        <c:ser>
          <c:idx val="8"/>
          <c:order val="8"/>
          <c:tx>
            <c:strRef>
              <c:f>箕面市!$R$14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箕面市!$S$14:$T$14</c:f>
              <c:numCache>
                <c:formatCode>General</c:formatCode>
                <c:ptCount val="2"/>
                <c:pt idx="0">
                  <c:v>1934976256</c:v>
                </c:pt>
                <c:pt idx="1">
                  <c:v>1434808417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354-4168-97B5-5CB85FD72E2E}"/>
            </c:ext>
          </c:extLst>
        </c:ser>
        <c:ser>
          <c:idx val="9"/>
          <c:order val="9"/>
          <c:tx>
            <c:strRef>
              <c:f>箕面市!$R$15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99A02CD-5B35-43D4-9101-5C0D1332DB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箕面市!$S$15:$T$15</c:f>
              <c:numCache>
                <c:formatCode>General</c:formatCode>
                <c:ptCount val="2"/>
                <c:pt idx="0">
                  <c:v>753874459</c:v>
                </c:pt>
                <c:pt idx="1">
                  <c:v>435721531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354-4168-97B5-5CB85FD72E2E}"/>
            </c:ext>
          </c:extLst>
        </c:ser>
        <c:ser>
          <c:idx val="10"/>
          <c:order val="10"/>
          <c:tx>
            <c:strRef>
              <c:f>箕面市!$R$16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B4BCB5C-9D4B-4109-9207-D8C14C494A50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箕面市!$S$16:$T$16</c:f>
              <c:numCache>
                <c:formatCode>General</c:formatCode>
                <c:ptCount val="2"/>
                <c:pt idx="0">
                  <c:v>501320195</c:v>
                </c:pt>
                <c:pt idx="1">
                  <c:v>704436326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354-4168-97B5-5CB85FD72E2E}"/>
            </c:ext>
          </c:extLst>
        </c:ser>
        <c:ser>
          <c:idx val="11"/>
          <c:order val="11"/>
          <c:tx>
            <c:strRef>
              <c:f>箕面市!$R$17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箕面市!$S$17:$T$17</c:f>
              <c:numCache>
                <c:formatCode>General</c:formatCode>
                <c:ptCount val="2"/>
                <c:pt idx="0">
                  <c:v>94138311</c:v>
                </c:pt>
                <c:pt idx="1">
                  <c:v>188135803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354-4168-97B5-5CB85FD72E2E}"/>
            </c:ext>
          </c:extLst>
        </c:ser>
        <c:ser>
          <c:idx val="12"/>
          <c:order val="12"/>
          <c:tx>
            <c:strRef>
              <c:f>箕面市!$R$18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36873C-E9B5-4163-AD53-5E61167FBEC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箕面市!$S$18:$T$18</c:f>
              <c:numCache>
                <c:formatCode>General</c:formatCode>
                <c:ptCount val="2"/>
                <c:pt idx="0">
                  <c:v>1013605653</c:v>
                </c:pt>
                <c:pt idx="1">
                  <c:v>947831799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354-4168-97B5-5CB85FD72E2E}"/>
            </c:ext>
          </c:extLst>
        </c:ser>
        <c:ser>
          <c:idx val="13"/>
          <c:order val="13"/>
          <c:tx>
            <c:strRef>
              <c:f>箕面市!$R$19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箕面市!$S$19:$T$19</c:f>
              <c:numCache>
                <c:formatCode>General</c:formatCode>
                <c:ptCount val="2"/>
                <c:pt idx="0">
                  <c:v>334538687</c:v>
                </c:pt>
                <c:pt idx="1">
                  <c:v>694674552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354-4168-97B5-5CB85FD72E2E}"/>
            </c:ext>
          </c:extLst>
        </c:ser>
        <c:ser>
          <c:idx val="14"/>
          <c:order val="14"/>
          <c:tx>
            <c:strRef>
              <c:f>箕面市!$R$20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箕面市!$S$20:$T$20</c:f>
              <c:numCache>
                <c:formatCode>General</c:formatCode>
                <c:ptCount val="2"/>
                <c:pt idx="0">
                  <c:v>0</c:v>
                </c:pt>
                <c:pt idx="1">
                  <c:v>22161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354-4168-97B5-5CB85FD72E2E}"/>
            </c:ext>
          </c:extLst>
        </c:ser>
        <c:ser>
          <c:idx val="15"/>
          <c:order val="15"/>
          <c:tx>
            <c:strRef>
              <c:f>箕面市!$R$21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箕面市!$S$21:$T$21</c:f>
              <c:numCache>
                <c:formatCode>General</c:formatCode>
                <c:ptCount val="2"/>
                <c:pt idx="0">
                  <c:v>0</c:v>
                </c:pt>
                <c:pt idx="1">
                  <c:v>4226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354-4168-97B5-5CB85FD72E2E}"/>
            </c:ext>
          </c:extLst>
        </c:ser>
        <c:ser>
          <c:idx val="16"/>
          <c:order val="16"/>
          <c:tx>
            <c:strRef>
              <c:f>箕面市!$R$22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箕面市!$S$22:$T$22</c:f>
              <c:numCache>
                <c:formatCode>General</c:formatCode>
                <c:ptCount val="2"/>
                <c:pt idx="0">
                  <c:v>2621435</c:v>
                </c:pt>
                <c:pt idx="1">
                  <c:v>4389429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354-4168-97B5-5CB85FD72E2E}"/>
            </c:ext>
          </c:extLst>
        </c:ser>
        <c:ser>
          <c:idx val="17"/>
          <c:order val="17"/>
          <c:tx>
            <c:strRef>
              <c:f>箕面市!$R$23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箕面市!$S$23:$T$23</c:f>
              <c:numCache>
                <c:formatCode>General</c:formatCode>
                <c:ptCount val="2"/>
                <c:pt idx="0">
                  <c:v>190747911</c:v>
                </c:pt>
                <c:pt idx="1">
                  <c:v>168655820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354-4168-97B5-5CB85FD72E2E}"/>
            </c:ext>
          </c:extLst>
        </c:ser>
        <c:ser>
          <c:idx val="18"/>
          <c:order val="18"/>
          <c:tx>
            <c:strRef>
              <c:f>箕面市!$R$24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54-4168-97B5-5CB85FD72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箕面市!$S$24:$T$24</c:f>
              <c:numCache>
                <c:formatCode>General</c:formatCode>
                <c:ptCount val="2"/>
                <c:pt idx="0">
                  <c:v>987055424</c:v>
                </c:pt>
                <c:pt idx="1">
                  <c:v>132947598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354-4168-97B5-5CB85FD72E2E}"/>
            </c:ext>
          </c:extLst>
        </c:ser>
        <c:ser>
          <c:idx val="19"/>
          <c:order val="19"/>
          <c:tx>
            <c:strRef>
              <c:f>箕面市!$R$25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箕面市!$S$25:$T$25</c:f>
              <c:numCache>
                <c:formatCode>General</c:formatCode>
                <c:ptCount val="2"/>
                <c:pt idx="0">
                  <c:v>47935985</c:v>
                </c:pt>
                <c:pt idx="1">
                  <c:v>24188594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354-4168-97B5-5CB85FD72E2E}"/>
            </c:ext>
          </c:extLst>
        </c:ser>
        <c:ser>
          <c:idx val="20"/>
          <c:order val="20"/>
          <c:tx>
            <c:strRef>
              <c:f>箕面市!$R$26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箕面市!$S$26:$T$26</c:f>
              <c:numCache>
                <c:formatCode>General</c:formatCode>
                <c:ptCount val="2"/>
                <c:pt idx="0">
                  <c:v>688116980</c:v>
                </c:pt>
                <c:pt idx="1">
                  <c:v>96626005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354-4168-97B5-5CB85FD72E2E}"/>
            </c:ext>
          </c:extLst>
        </c:ser>
        <c:ser>
          <c:idx val="21"/>
          <c:order val="21"/>
          <c:tx>
            <c:strRef>
              <c:f>箕面市!$R$27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箕面市!$S$4:$T$5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箕面市!$S$27:$T$27</c:f>
              <c:numCache>
                <c:formatCode>General</c:formatCode>
                <c:ptCount val="2"/>
                <c:pt idx="0">
                  <c:v>11491</c:v>
                </c:pt>
                <c:pt idx="1">
                  <c:v>301181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354-4168-97B5-5CB85FD72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柏原市!$R$6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柏原市!$S$6:$T$6</c:f>
              <c:numCache>
                <c:formatCode>General</c:formatCode>
                <c:ptCount val="2"/>
                <c:pt idx="0">
                  <c:v>61635149</c:v>
                </c:pt>
                <c:pt idx="1">
                  <c:v>97986789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A4-4E3D-932D-B5EBF45FF35E}"/>
            </c:ext>
          </c:extLst>
        </c:ser>
        <c:ser>
          <c:idx val="1"/>
          <c:order val="1"/>
          <c:tx>
            <c:strRef>
              <c:f>柏原市!$R$7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A61950D-0591-4993-828E-339EE8B79ED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柏原市!$S$7:$T$7</c:f>
              <c:numCache>
                <c:formatCode>General</c:formatCode>
                <c:ptCount val="2"/>
                <c:pt idx="0">
                  <c:v>705522258</c:v>
                </c:pt>
                <c:pt idx="1">
                  <c:v>602057064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A4-4E3D-932D-B5EBF45FF35E}"/>
            </c:ext>
          </c:extLst>
        </c:ser>
        <c:ser>
          <c:idx val="2"/>
          <c:order val="2"/>
          <c:tx>
            <c:strRef>
              <c:f>柏原市!$R$8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柏原市!$S$8:$T$8</c:f>
              <c:numCache>
                <c:formatCode>General</c:formatCode>
                <c:ptCount val="2"/>
                <c:pt idx="0">
                  <c:v>76411228</c:v>
                </c:pt>
                <c:pt idx="1">
                  <c:v>32810754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A4-4E3D-932D-B5EBF45FF35E}"/>
            </c:ext>
          </c:extLst>
        </c:ser>
        <c:ser>
          <c:idx val="3"/>
          <c:order val="3"/>
          <c:tx>
            <c:strRef>
              <c:f>柏原市!$R$9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柏原市!$S$9:$T$9</c:f>
              <c:numCache>
                <c:formatCode>General</c:formatCode>
                <c:ptCount val="2"/>
                <c:pt idx="0">
                  <c:v>74275042</c:v>
                </c:pt>
                <c:pt idx="1">
                  <c:v>537779076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A4-4E3D-932D-B5EBF45FF35E}"/>
            </c:ext>
          </c:extLst>
        </c:ser>
        <c:ser>
          <c:idx val="4"/>
          <c:order val="4"/>
          <c:tx>
            <c:strRef>
              <c:f>柏原市!$R$10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4.2161133502439088E-17"/>
                  <c:y val="4.1503267973854686E-3"/>
                </c:manualLayout>
              </c:layout>
              <c:tx>
                <c:rich>
                  <a:bodyPr/>
                  <a:lstStyle/>
                  <a:p>
                    <a:fld id="{743F4D5F-7C1E-4B62-8880-BB57EE87684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柏原市!$S$10:$T$10</c:f>
              <c:numCache>
                <c:formatCode>General</c:formatCode>
                <c:ptCount val="2"/>
                <c:pt idx="0">
                  <c:v>149872657</c:v>
                </c:pt>
                <c:pt idx="1">
                  <c:v>60044713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A4-4E3D-932D-B5EBF45FF35E}"/>
            </c:ext>
          </c:extLst>
        </c:ser>
        <c:ser>
          <c:idx val="5"/>
          <c:order val="5"/>
          <c:tx>
            <c:strRef>
              <c:f>柏原市!$R$11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柏原市!$S$11:$T$11</c:f>
              <c:numCache>
                <c:formatCode>General</c:formatCode>
                <c:ptCount val="2"/>
                <c:pt idx="0">
                  <c:v>195254589</c:v>
                </c:pt>
                <c:pt idx="1">
                  <c:v>263721626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FA4-4E3D-932D-B5EBF45FF35E}"/>
            </c:ext>
          </c:extLst>
        </c:ser>
        <c:ser>
          <c:idx val="6"/>
          <c:order val="6"/>
          <c:tx>
            <c:strRef>
              <c:f>柏原市!$R$12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柏原市!$S$12:$T$12</c:f>
              <c:numCache>
                <c:formatCode>General</c:formatCode>
                <c:ptCount val="2"/>
                <c:pt idx="0">
                  <c:v>63285953</c:v>
                </c:pt>
                <c:pt idx="1">
                  <c:v>338499837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FA4-4E3D-932D-B5EBF45FF35E}"/>
            </c:ext>
          </c:extLst>
        </c:ser>
        <c:ser>
          <c:idx val="7"/>
          <c:order val="7"/>
          <c:tx>
            <c:strRef>
              <c:f>柏原市!$R$13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柏原市!$S$13:$T$13</c:f>
              <c:numCache>
                <c:formatCode>General</c:formatCode>
                <c:ptCount val="2"/>
                <c:pt idx="0">
                  <c:v>3109086</c:v>
                </c:pt>
                <c:pt idx="1">
                  <c:v>27435352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FA4-4E3D-932D-B5EBF45FF35E}"/>
            </c:ext>
          </c:extLst>
        </c:ser>
        <c:ser>
          <c:idx val="8"/>
          <c:order val="8"/>
          <c:tx>
            <c:strRef>
              <c:f>柏原市!$R$14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17ABC8C-6815-47B0-BBA8-1D3D31FCDAB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柏原市!$S$14:$T$14</c:f>
              <c:numCache>
                <c:formatCode>General</c:formatCode>
                <c:ptCount val="2"/>
                <c:pt idx="0">
                  <c:v>916805776</c:v>
                </c:pt>
                <c:pt idx="1">
                  <c:v>771643842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FA4-4E3D-932D-B5EBF45FF35E}"/>
            </c:ext>
          </c:extLst>
        </c:ser>
        <c:ser>
          <c:idx val="9"/>
          <c:order val="9"/>
          <c:tx>
            <c:strRef>
              <c:f>柏原市!$R$15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柏原市!$S$15:$T$15</c:f>
              <c:numCache>
                <c:formatCode>General</c:formatCode>
                <c:ptCount val="2"/>
                <c:pt idx="0">
                  <c:v>379466791</c:v>
                </c:pt>
                <c:pt idx="1">
                  <c:v>237653879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FA4-4E3D-932D-B5EBF45FF35E}"/>
            </c:ext>
          </c:extLst>
        </c:ser>
        <c:ser>
          <c:idx val="10"/>
          <c:order val="10"/>
          <c:tx>
            <c:strRef>
              <c:f>柏原市!$R$16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6E5C792-8F94-4DB4-9B23-66CEEC95B54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柏原市!$S$16:$T$16</c:f>
              <c:numCache>
                <c:formatCode>General</c:formatCode>
                <c:ptCount val="2"/>
                <c:pt idx="0">
                  <c:v>300105452</c:v>
                </c:pt>
                <c:pt idx="1">
                  <c:v>420151828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FA4-4E3D-932D-B5EBF45FF35E}"/>
            </c:ext>
          </c:extLst>
        </c:ser>
        <c:ser>
          <c:idx val="11"/>
          <c:order val="11"/>
          <c:tx>
            <c:strRef>
              <c:f>柏原市!$R$17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柏原市!$S$17:$T$17</c:f>
              <c:numCache>
                <c:formatCode>General</c:formatCode>
                <c:ptCount val="2"/>
                <c:pt idx="0">
                  <c:v>37191969</c:v>
                </c:pt>
                <c:pt idx="1">
                  <c:v>115410871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FA4-4E3D-932D-B5EBF45FF35E}"/>
            </c:ext>
          </c:extLst>
        </c:ser>
        <c:ser>
          <c:idx val="12"/>
          <c:order val="12"/>
          <c:tx>
            <c:strRef>
              <c:f>柏原市!$R$18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柏原市!$S$18:$T$18</c:f>
              <c:numCache>
                <c:formatCode>General</c:formatCode>
                <c:ptCount val="2"/>
                <c:pt idx="0">
                  <c:v>549558343</c:v>
                </c:pt>
                <c:pt idx="1">
                  <c:v>580963523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FA4-4E3D-932D-B5EBF45FF35E}"/>
            </c:ext>
          </c:extLst>
        </c:ser>
        <c:ser>
          <c:idx val="13"/>
          <c:order val="13"/>
          <c:tx>
            <c:strRef>
              <c:f>柏原市!$R$19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29B47AA-C0E5-4E02-91F1-0931FA157B5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柏原市!$S$19:$T$19</c:f>
              <c:numCache>
                <c:formatCode>General</c:formatCode>
                <c:ptCount val="2"/>
                <c:pt idx="0">
                  <c:v>192155983</c:v>
                </c:pt>
                <c:pt idx="1">
                  <c:v>453504885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FA4-4E3D-932D-B5EBF45FF35E}"/>
            </c:ext>
          </c:extLst>
        </c:ser>
        <c:ser>
          <c:idx val="14"/>
          <c:order val="14"/>
          <c:tx>
            <c:strRef>
              <c:f>柏原市!$R$20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柏原市!$S$20:$T$20</c:f>
              <c:numCache>
                <c:formatCode>General</c:formatCode>
                <c:ptCount val="2"/>
                <c:pt idx="0">
                  <c:v>0</c:v>
                </c:pt>
                <c:pt idx="1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FA4-4E3D-932D-B5EBF45FF35E}"/>
            </c:ext>
          </c:extLst>
        </c:ser>
        <c:ser>
          <c:idx val="15"/>
          <c:order val="15"/>
          <c:tx>
            <c:strRef>
              <c:f>柏原市!$R$21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FA4-4E3D-932D-B5EBF45FF35E}"/>
            </c:ext>
          </c:extLst>
        </c:ser>
        <c:ser>
          <c:idx val="16"/>
          <c:order val="16"/>
          <c:tx>
            <c:strRef>
              <c:f>柏原市!$R$22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柏原市!$S$22:$T$22</c:f>
              <c:numCache>
                <c:formatCode>General</c:formatCode>
                <c:ptCount val="2"/>
                <c:pt idx="0">
                  <c:v>3440484</c:v>
                </c:pt>
                <c:pt idx="1">
                  <c:v>820382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FA4-4E3D-932D-B5EBF45FF35E}"/>
            </c:ext>
          </c:extLst>
        </c:ser>
        <c:ser>
          <c:idx val="17"/>
          <c:order val="17"/>
          <c:tx>
            <c:strRef>
              <c:f>柏原市!$R$23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柏原市!$S$23:$T$23</c:f>
              <c:numCache>
                <c:formatCode>General</c:formatCode>
                <c:ptCount val="2"/>
                <c:pt idx="0">
                  <c:v>72018502</c:v>
                </c:pt>
                <c:pt idx="1">
                  <c:v>98851604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FA4-4E3D-932D-B5EBF45FF35E}"/>
            </c:ext>
          </c:extLst>
        </c:ser>
        <c:ser>
          <c:idx val="18"/>
          <c:order val="18"/>
          <c:tx>
            <c:strRef>
              <c:f>柏原市!$R$24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A4-4E3D-932D-B5EBF45FF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柏原市!$S$24:$T$24</c:f>
              <c:numCache>
                <c:formatCode>General</c:formatCode>
                <c:ptCount val="2"/>
                <c:pt idx="0">
                  <c:v>450157471</c:v>
                </c:pt>
                <c:pt idx="1">
                  <c:v>77800830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FA4-4E3D-932D-B5EBF45FF35E}"/>
            </c:ext>
          </c:extLst>
        </c:ser>
        <c:ser>
          <c:idx val="19"/>
          <c:order val="19"/>
          <c:tx>
            <c:strRef>
              <c:f>柏原市!$R$25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柏原市!$S$25:$T$25</c:f>
              <c:numCache>
                <c:formatCode>General</c:formatCode>
                <c:ptCount val="2"/>
                <c:pt idx="0">
                  <c:v>30144780</c:v>
                </c:pt>
                <c:pt idx="1">
                  <c:v>14732435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FA4-4E3D-932D-B5EBF45FF35E}"/>
            </c:ext>
          </c:extLst>
        </c:ser>
        <c:ser>
          <c:idx val="20"/>
          <c:order val="20"/>
          <c:tx>
            <c:strRef>
              <c:f>柏原市!$R$26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柏原市!$S$26:$T$26</c:f>
              <c:numCache>
                <c:formatCode>General</c:formatCode>
                <c:ptCount val="2"/>
                <c:pt idx="0">
                  <c:v>274598214</c:v>
                </c:pt>
                <c:pt idx="1">
                  <c:v>48638722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FA4-4E3D-932D-B5EBF45FF35E}"/>
            </c:ext>
          </c:extLst>
        </c:ser>
        <c:ser>
          <c:idx val="21"/>
          <c:order val="21"/>
          <c:tx>
            <c:strRef>
              <c:f>柏原市!$R$27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柏原市!$S$4:$T$5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柏原市!$S$27:$T$27</c:f>
              <c:numCache>
                <c:formatCode>General</c:formatCode>
                <c:ptCount val="2"/>
                <c:pt idx="0">
                  <c:v>9753</c:v>
                </c:pt>
                <c:pt idx="1">
                  <c:v>124160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FA4-4E3D-932D-B5EBF45FF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羽曳野市!$R$6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羽曳野市!$S$6:$T$6</c:f>
              <c:numCache>
                <c:formatCode>General</c:formatCode>
                <c:ptCount val="2"/>
                <c:pt idx="0">
                  <c:v>109630985</c:v>
                </c:pt>
                <c:pt idx="1">
                  <c:v>150649951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7-4AFF-A397-0E93E5CF3C60}"/>
            </c:ext>
          </c:extLst>
        </c:ser>
        <c:ser>
          <c:idx val="1"/>
          <c:order val="1"/>
          <c:tx>
            <c:strRef>
              <c:f>羽曳野市!$R$7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4F76C13-8428-4910-A6C8-26FD100CC42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羽曳野市!$S$7:$T$7</c:f>
              <c:numCache>
                <c:formatCode>General</c:formatCode>
                <c:ptCount val="2"/>
                <c:pt idx="0">
                  <c:v>951468606</c:v>
                </c:pt>
                <c:pt idx="1">
                  <c:v>1072556993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27-4AFF-A397-0E93E5CF3C60}"/>
            </c:ext>
          </c:extLst>
        </c:ser>
        <c:ser>
          <c:idx val="2"/>
          <c:order val="2"/>
          <c:tx>
            <c:strRef>
              <c:f>羽曳野市!$R$8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羽曳野市!$S$8:$T$8</c:f>
              <c:numCache>
                <c:formatCode>General</c:formatCode>
                <c:ptCount val="2"/>
                <c:pt idx="0">
                  <c:v>177196453</c:v>
                </c:pt>
                <c:pt idx="1">
                  <c:v>67916027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27-4AFF-A397-0E93E5CF3C60}"/>
            </c:ext>
          </c:extLst>
        </c:ser>
        <c:ser>
          <c:idx val="3"/>
          <c:order val="3"/>
          <c:tx>
            <c:strRef>
              <c:f>羽曳野市!$R$9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82A10A3-7450-425B-980C-8C76FDB639C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羽曳野市!$S$9:$T$9</c:f>
              <c:numCache>
                <c:formatCode>General</c:formatCode>
                <c:ptCount val="2"/>
                <c:pt idx="0">
                  <c:v>134955863</c:v>
                </c:pt>
                <c:pt idx="1">
                  <c:v>907244097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27-4AFF-A397-0E93E5CF3C60}"/>
            </c:ext>
          </c:extLst>
        </c:ser>
        <c:ser>
          <c:idx val="4"/>
          <c:order val="4"/>
          <c:tx>
            <c:strRef>
              <c:f>羽曳野市!$R$10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2213464622750431E-17"/>
                  <c:y val="2.0752762718685442E-3"/>
                </c:manualLayout>
              </c:layout>
              <c:tx>
                <c:rich>
                  <a:bodyPr/>
                  <a:lstStyle/>
                  <a:p>
                    <a:fld id="{A819DED8-A6DF-4F20-9617-406156CB5F5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羽曳野市!$S$10:$T$10</c:f>
              <c:numCache>
                <c:formatCode>General</c:formatCode>
                <c:ptCount val="2"/>
                <c:pt idx="0">
                  <c:v>273875208</c:v>
                </c:pt>
                <c:pt idx="1">
                  <c:v>104032324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827-4AFF-A397-0E93E5CF3C60}"/>
            </c:ext>
          </c:extLst>
        </c:ser>
        <c:ser>
          <c:idx val="5"/>
          <c:order val="5"/>
          <c:tx>
            <c:strRef>
              <c:f>羽曳野市!$R$11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DA189A8-F3E4-4138-A0B5-72CC503F4FA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羽曳野市!$S$11:$T$11</c:f>
              <c:numCache>
                <c:formatCode>General</c:formatCode>
                <c:ptCount val="2"/>
                <c:pt idx="0">
                  <c:v>374581499</c:v>
                </c:pt>
                <c:pt idx="1">
                  <c:v>455930063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827-4AFF-A397-0E93E5CF3C60}"/>
            </c:ext>
          </c:extLst>
        </c:ser>
        <c:ser>
          <c:idx val="6"/>
          <c:order val="6"/>
          <c:tx>
            <c:strRef>
              <c:f>羽曳野市!$R$12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羽曳野市!$S$12:$T$12</c:f>
              <c:numCache>
                <c:formatCode>General</c:formatCode>
                <c:ptCount val="2"/>
                <c:pt idx="0">
                  <c:v>117806408</c:v>
                </c:pt>
                <c:pt idx="1">
                  <c:v>598332600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827-4AFF-A397-0E93E5CF3C60}"/>
            </c:ext>
          </c:extLst>
        </c:ser>
        <c:ser>
          <c:idx val="7"/>
          <c:order val="7"/>
          <c:tx>
            <c:strRef>
              <c:f>羽曳野市!$R$13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羽曳野市!$S$13:$T$13</c:f>
              <c:numCache>
                <c:formatCode>General</c:formatCode>
                <c:ptCount val="2"/>
                <c:pt idx="0">
                  <c:v>5552291</c:v>
                </c:pt>
                <c:pt idx="1">
                  <c:v>31222129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27-4AFF-A397-0E93E5CF3C60}"/>
            </c:ext>
          </c:extLst>
        </c:ser>
        <c:ser>
          <c:idx val="8"/>
          <c:order val="8"/>
          <c:tx>
            <c:strRef>
              <c:f>羽曳野市!$R$14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F2B3E3D-AEDD-4867-91E9-F6A2EBCA74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羽曳野市!$S$14:$T$14</c:f>
              <c:numCache>
                <c:formatCode>General</c:formatCode>
                <c:ptCount val="2"/>
                <c:pt idx="0">
                  <c:v>1529199688</c:v>
                </c:pt>
                <c:pt idx="1">
                  <c:v>1337044135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827-4AFF-A397-0E93E5CF3C60}"/>
            </c:ext>
          </c:extLst>
        </c:ser>
        <c:ser>
          <c:idx val="9"/>
          <c:order val="9"/>
          <c:tx>
            <c:strRef>
              <c:f>羽曳野市!$R$15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7FA60B2-C291-4427-A1E4-62E1D0AEBC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羽曳野市!$S$15:$T$15</c:f>
              <c:numCache>
                <c:formatCode>General</c:formatCode>
                <c:ptCount val="2"/>
                <c:pt idx="0">
                  <c:v>746610841</c:v>
                </c:pt>
                <c:pt idx="1">
                  <c:v>372994493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827-4AFF-A397-0E93E5CF3C60}"/>
            </c:ext>
          </c:extLst>
        </c:ser>
        <c:ser>
          <c:idx val="10"/>
          <c:order val="10"/>
          <c:tx>
            <c:strRef>
              <c:f>羽曳野市!$R$16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羽曳野市!$S$16:$T$16</c:f>
              <c:numCache>
                <c:formatCode>General</c:formatCode>
                <c:ptCount val="2"/>
                <c:pt idx="0">
                  <c:v>547526607</c:v>
                </c:pt>
                <c:pt idx="1">
                  <c:v>694472814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827-4AFF-A397-0E93E5CF3C60}"/>
            </c:ext>
          </c:extLst>
        </c:ser>
        <c:ser>
          <c:idx val="11"/>
          <c:order val="11"/>
          <c:tx>
            <c:strRef>
              <c:f>羽曳野市!$R$17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羽曳野市!$S$17:$T$17</c:f>
              <c:numCache>
                <c:formatCode>General</c:formatCode>
                <c:ptCount val="2"/>
                <c:pt idx="0">
                  <c:v>132252956</c:v>
                </c:pt>
                <c:pt idx="1">
                  <c:v>162393908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827-4AFF-A397-0E93E5CF3C60}"/>
            </c:ext>
          </c:extLst>
        </c:ser>
        <c:ser>
          <c:idx val="12"/>
          <c:order val="12"/>
          <c:tx>
            <c:strRef>
              <c:f>羽曳野市!$R$18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6B7ABBF-CFAE-4CC9-A224-331141D5D9E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羽曳野市!$S$18:$T$18</c:f>
              <c:numCache>
                <c:formatCode>General</c:formatCode>
                <c:ptCount val="2"/>
                <c:pt idx="0">
                  <c:v>1181726634</c:v>
                </c:pt>
                <c:pt idx="1">
                  <c:v>838661434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827-4AFF-A397-0E93E5CF3C60}"/>
            </c:ext>
          </c:extLst>
        </c:ser>
        <c:ser>
          <c:idx val="13"/>
          <c:order val="13"/>
          <c:tx>
            <c:strRef>
              <c:f>羽曳野市!$R$19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羽曳野市!$S$19:$T$19</c:f>
              <c:numCache>
                <c:formatCode>General</c:formatCode>
                <c:ptCount val="2"/>
                <c:pt idx="0">
                  <c:v>339110377</c:v>
                </c:pt>
                <c:pt idx="1">
                  <c:v>769211310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827-4AFF-A397-0E93E5CF3C60}"/>
            </c:ext>
          </c:extLst>
        </c:ser>
        <c:ser>
          <c:idx val="14"/>
          <c:order val="14"/>
          <c:tx>
            <c:strRef>
              <c:f>羽曳野市!$R$20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羽曳野市!$S$20:$T$20</c:f>
              <c:numCache>
                <c:formatCode>General</c:formatCode>
                <c:ptCount val="2"/>
                <c:pt idx="0">
                  <c:v>117483</c:v>
                </c:pt>
                <c:pt idx="1">
                  <c:v>11621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827-4AFF-A397-0E93E5CF3C60}"/>
            </c:ext>
          </c:extLst>
        </c:ser>
        <c:ser>
          <c:idx val="15"/>
          <c:order val="15"/>
          <c:tx>
            <c:strRef>
              <c:f>羽曳野市!$R$21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4497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827-4AFF-A397-0E93E5CF3C60}"/>
            </c:ext>
          </c:extLst>
        </c:ser>
        <c:ser>
          <c:idx val="16"/>
          <c:order val="16"/>
          <c:tx>
            <c:strRef>
              <c:f>羽曳野市!$R$22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羽曳野市!$S$22:$T$22</c:f>
              <c:numCache>
                <c:formatCode>General</c:formatCode>
                <c:ptCount val="2"/>
                <c:pt idx="0">
                  <c:v>6761724</c:v>
                </c:pt>
                <c:pt idx="1">
                  <c:v>2024969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827-4AFF-A397-0E93E5CF3C60}"/>
            </c:ext>
          </c:extLst>
        </c:ser>
        <c:ser>
          <c:idx val="17"/>
          <c:order val="17"/>
          <c:tx>
            <c:strRef>
              <c:f>羽曳野市!$R$23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羽曳野市!$S$23:$T$23</c:f>
              <c:numCache>
                <c:formatCode>General</c:formatCode>
                <c:ptCount val="2"/>
                <c:pt idx="0">
                  <c:v>151580737</c:v>
                </c:pt>
                <c:pt idx="1">
                  <c:v>159365051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827-4AFF-A397-0E93E5CF3C60}"/>
            </c:ext>
          </c:extLst>
        </c:ser>
        <c:ser>
          <c:idx val="18"/>
          <c:order val="18"/>
          <c:tx>
            <c:strRef>
              <c:f>羽曳野市!$R$24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27-4AFF-A397-0E93E5CF3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羽曳野市!$S$24:$T$24</c:f>
              <c:numCache>
                <c:formatCode>General</c:formatCode>
                <c:ptCount val="2"/>
                <c:pt idx="0">
                  <c:v>821669542</c:v>
                </c:pt>
                <c:pt idx="1">
                  <c:v>131653047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7827-4AFF-A397-0E93E5CF3C60}"/>
            </c:ext>
          </c:extLst>
        </c:ser>
        <c:ser>
          <c:idx val="19"/>
          <c:order val="19"/>
          <c:tx>
            <c:strRef>
              <c:f>羽曳野市!$R$25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羽曳野市!$S$25:$T$25</c:f>
              <c:numCache>
                <c:formatCode>General</c:formatCode>
                <c:ptCount val="2"/>
                <c:pt idx="0">
                  <c:v>49403254</c:v>
                </c:pt>
                <c:pt idx="1">
                  <c:v>30943506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827-4AFF-A397-0E93E5CF3C60}"/>
            </c:ext>
          </c:extLst>
        </c:ser>
        <c:ser>
          <c:idx val="20"/>
          <c:order val="20"/>
          <c:tx>
            <c:strRef>
              <c:f>羽曳野市!$R$26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羽曳野市!$S$26:$T$26</c:f>
              <c:numCache>
                <c:formatCode>General</c:formatCode>
                <c:ptCount val="2"/>
                <c:pt idx="0">
                  <c:v>369482052</c:v>
                </c:pt>
                <c:pt idx="1">
                  <c:v>88000375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827-4AFF-A397-0E93E5CF3C60}"/>
            </c:ext>
          </c:extLst>
        </c:ser>
        <c:ser>
          <c:idx val="21"/>
          <c:order val="21"/>
          <c:tx>
            <c:strRef>
              <c:f>羽曳野市!$R$27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羽曳野市!$S$4:$T$5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羽曳野市!$S$27:$T$27</c:f>
              <c:numCache>
                <c:formatCode>General</c:formatCode>
                <c:ptCount val="2"/>
                <c:pt idx="0">
                  <c:v>876652</c:v>
                </c:pt>
                <c:pt idx="1">
                  <c:v>493966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827-4AFF-A397-0E93E5CF3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門真市!$R$6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門真市!$S$6:$T$6</c:f>
              <c:numCache>
                <c:formatCode>General</c:formatCode>
                <c:ptCount val="2"/>
                <c:pt idx="0">
                  <c:v>177493533</c:v>
                </c:pt>
                <c:pt idx="1">
                  <c:v>141780631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3-4829-A2C4-22CE804622E8}"/>
            </c:ext>
          </c:extLst>
        </c:ser>
        <c:ser>
          <c:idx val="1"/>
          <c:order val="1"/>
          <c:tx>
            <c:strRef>
              <c:f>門真市!$R$7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門真市!$S$7:$T$7</c:f>
              <c:numCache>
                <c:formatCode>General</c:formatCode>
                <c:ptCount val="2"/>
                <c:pt idx="0">
                  <c:v>1019661346</c:v>
                </c:pt>
                <c:pt idx="1">
                  <c:v>996989977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63-4829-A2C4-22CE804622E8}"/>
            </c:ext>
          </c:extLst>
        </c:ser>
        <c:ser>
          <c:idx val="2"/>
          <c:order val="2"/>
          <c:tx>
            <c:strRef>
              <c:f>門真市!$R$8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門真市!$S$8:$T$8</c:f>
              <c:numCache>
                <c:formatCode>General</c:formatCode>
                <c:ptCount val="2"/>
                <c:pt idx="0">
                  <c:v>177876391</c:v>
                </c:pt>
                <c:pt idx="1">
                  <c:v>60437007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63-4829-A2C4-22CE804622E8}"/>
            </c:ext>
          </c:extLst>
        </c:ser>
        <c:ser>
          <c:idx val="3"/>
          <c:order val="3"/>
          <c:tx>
            <c:strRef>
              <c:f>門真市!$R$9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0B78190-BA49-4CB0-A610-C99C964522A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門真市!$S$9:$T$9</c:f>
              <c:numCache>
                <c:formatCode>General</c:formatCode>
                <c:ptCount val="2"/>
                <c:pt idx="0">
                  <c:v>171968077</c:v>
                </c:pt>
                <c:pt idx="1">
                  <c:v>978963020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63-4829-A2C4-22CE804622E8}"/>
            </c:ext>
          </c:extLst>
        </c:ser>
        <c:ser>
          <c:idx val="4"/>
          <c:order val="4"/>
          <c:tx>
            <c:strRef>
              <c:f>門真市!$R$10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0"/>
                  <c:y val="2.0757569566460998E-3"/>
                </c:manualLayout>
              </c:layout>
              <c:tx>
                <c:rich>
                  <a:bodyPr/>
                  <a:lstStyle/>
                  <a:p>
                    <a:fld id="{F6F2DA3D-1844-4DF3-9A94-D14AA3CA864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門真市!$S$10:$T$10</c:f>
              <c:numCache>
                <c:formatCode>General</c:formatCode>
                <c:ptCount val="2"/>
                <c:pt idx="0">
                  <c:v>226862701</c:v>
                </c:pt>
                <c:pt idx="1">
                  <c:v>94653276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63-4829-A2C4-22CE804622E8}"/>
            </c:ext>
          </c:extLst>
        </c:ser>
        <c:ser>
          <c:idx val="5"/>
          <c:order val="5"/>
          <c:tx>
            <c:strRef>
              <c:f>門真市!$R$11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FD1356C-D7E2-4BC0-A25B-399317FC978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門真市!$S$11:$T$11</c:f>
              <c:numCache>
                <c:formatCode>General</c:formatCode>
                <c:ptCount val="2"/>
                <c:pt idx="0">
                  <c:v>379560303</c:v>
                </c:pt>
                <c:pt idx="1">
                  <c:v>404605818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863-4829-A2C4-22CE804622E8}"/>
            </c:ext>
          </c:extLst>
        </c:ser>
        <c:ser>
          <c:idx val="6"/>
          <c:order val="6"/>
          <c:tx>
            <c:strRef>
              <c:f>門真市!$R$12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門真市!$S$12:$T$12</c:f>
              <c:numCache>
                <c:formatCode>General</c:formatCode>
                <c:ptCount val="2"/>
                <c:pt idx="0">
                  <c:v>125825851</c:v>
                </c:pt>
                <c:pt idx="1">
                  <c:v>561936578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63-4829-A2C4-22CE804622E8}"/>
            </c:ext>
          </c:extLst>
        </c:ser>
        <c:ser>
          <c:idx val="7"/>
          <c:order val="7"/>
          <c:tx>
            <c:strRef>
              <c:f>門真市!$R$13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門真市!$S$13:$T$13</c:f>
              <c:numCache>
                <c:formatCode>General</c:formatCode>
                <c:ptCount val="2"/>
                <c:pt idx="0">
                  <c:v>6703288</c:v>
                </c:pt>
                <c:pt idx="1">
                  <c:v>46931667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863-4829-A2C4-22CE804622E8}"/>
            </c:ext>
          </c:extLst>
        </c:ser>
        <c:ser>
          <c:idx val="8"/>
          <c:order val="8"/>
          <c:tx>
            <c:strRef>
              <c:f>門真市!$R$14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門真市!$S$14:$T$14</c:f>
              <c:numCache>
                <c:formatCode>General</c:formatCode>
                <c:ptCount val="2"/>
                <c:pt idx="0">
                  <c:v>1729479124</c:v>
                </c:pt>
                <c:pt idx="1">
                  <c:v>1358342561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863-4829-A2C4-22CE804622E8}"/>
            </c:ext>
          </c:extLst>
        </c:ser>
        <c:ser>
          <c:idx val="9"/>
          <c:order val="9"/>
          <c:tx>
            <c:strRef>
              <c:f>門真市!$R$15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4284DF2-ED9D-47A7-9047-2BBD6CBABCF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門真市!$S$15:$T$15</c:f>
              <c:numCache>
                <c:formatCode>General</c:formatCode>
                <c:ptCount val="2"/>
                <c:pt idx="0">
                  <c:v>682576323</c:v>
                </c:pt>
                <c:pt idx="1">
                  <c:v>415072809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863-4829-A2C4-22CE804622E8}"/>
            </c:ext>
          </c:extLst>
        </c:ser>
        <c:ser>
          <c:idx val="10"/>
          <c:order val="10"/>
          <c:tx>
            <c:strRef>
              <c:f>門真市!$R$16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CEA4163-312E-42AA-B153-FD4D7EE643D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門真市!$S$16:$T$16</c:f>
              <c:numCache>
                <c:formatCode>General</c:formatCode>
                <c:ptCount val="2"/>
                <c:pt idx="0">
                  <c:v>521908737</c:v>
                </c:pt>
                <c:pt idx="1">
                  <c:v>681501707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863-4829-A2C4-22CE804622E8}"/>
            </c:ext>
          </c:extLst>
        </c:ser>
        <c:ser>
          <c:idx val="11"/>
          <c:order val="11"/>
          <c:tx>
            <c:strRef>
              <c:f>門真市!$R$17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門真市!$S$17:$T$17</c:f>
              <c:numCache>
                <c:formatCode>General</c:formatCode>
                <c:ptCount val="2"/>
                <c:pt idx="0">
                  <c:v>158995070</c:v>
                </c:pt>
                <c:pt idx="1">
                  <c:v>166133675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863-4829-A2C4-22CE804622E8}"/>
            </c:ext>
          </c:extLst>
        </c:ser>
        <c:ser>
          <c:idx val="12"/>
          <c:order val="12"/>
          <c:tx>
            <c:strRef>
              <c:f>門真市!$R$18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2694B2A-74DA-4277-A351-BD8C681A17B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門真市!$S$18:$T$18</c:f>
              <c:numCache>
                <c:formatCode>General</c:formatCode>
                <c:ptCount val="2"/>
                <c:pt idx="0">
                  <c:v>1195687702</c:v>
                </c:pt>
                <c:pt idx="1">
                  <c:v>889288894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863-4829-A2C4-22CE804622E8}"/>
            </c:ext>
          </c:extLst>
        </c:ser>
        <c:ser>
          <c:idx val="13"/>
          <c:order val="13"/>
          <c:tx>
            <c:strRef>
              <c:f>門真市!$R$19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門真市!$S$19:$T$19</c:f>
              <c:numCache>
                <c:formatCode>General</c:formatCode>
                <c:ptCount val="2"/>
                <c:pt idx="0">
                  <c:v>408851882</c:v>
                </c:pt>
                <c:pt idx="1">
                  <c:v>1071128523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863-4829-A2C4-22CE804622E8}"/>
            </c:ext>
          </c:extLst>
        </c:ser>
        <c:ser>
          <c:idx val="14"/>
          <c:order val="14"/>
          <c:tx>
            <c:strRef>
              <c:f>門真市!$R$20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門真市!$S$20:$T$20</c:f>
              <c:numCache>
                <c:formatCode>General</c:formatCode>
                <c:ptCount val="2"/>
                <c:pt idx="0">
                  <c:v>0</c:v>
                </c:pt>
                <c:pt idx="1">
                  <c:v>8860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863-4829-A2C4-22CE804622E8}"/>
            </c:ext>
          </c:extLst>
        </c:ser>
        <c:ser>
          <c:idx val="15"/>
          <c:order val="15"/>
          <c:tx>
            <c:strRef>
              <c:f>門真市!$R$21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863-4829-A2C4-22CE804622E8}"/>
            </c:ext>
          </c:extLst>
        </c:ser>
        <c:ser>
          <c:idx val="16"/>
          <c:order val="16"/>
          <c:tx>
            <c:strRef>
              <c:f>門真市!$R$22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門真市!$S$22:$T$22</c:f>
              <c:numCache>
                <c:formatCode>General</c:formatCode>
                <c:ptCount val="2"/>
                <c:pt idx="0">
                  <c:v>2467113</c:v>
                </c:pt>
                <c:pt idx="1">
                  <c:v>2707925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863-4829-A2C4-22CE804622E8}"/>
            </c:ext>
          </c:extLst>
        </c:ser>
        <c:ser>
          <c:idx val="17"/>
          <c:order val="17"/>
          <c:tx>
            <c:strRef>
              <c:f>門真市!$R$23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門真市!$S$23:$T$23</c:f>
              <c:numCache>
                <c:formatCode>General</c:formatCode>
                <c:ptCount val="2"/>
                <c:pt idx="0">
                  <c:v>134076813</c:v>
                </c:pt>
                <c:pt idx="1">
                  <c:v>148274917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863-4829-A2C4-22CE804622E8}"/>
            </c:ext>
          </c:extLst>
        </c:ser>
        <c:ser>
          <c:idx val="18"/>
          <c:order val="18"/>
          <c:tx>
            <c:strRef>
              <c:f>門真市!$R$24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63-4829-A2C4-22CE80462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門真市!$S$24:$T$24</c:f>
              <c:numCache>
                <c:formatCode>General</c:formatCode>
                <c:ptCount val="2"/>
                <c:pt idx="0">
                  <c:v>776717866</c:v>
                </c:pt>
                <c:pt idx="1">
                  <c:v>133151457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863-4829-A2C4-22CE804622E8}"/>
            </c:ext>
          </c:extLst>
        </c:ser>
        <c:ser>
          <c:idx val="19"/>
          <c:order val="19"/>
          <c:tx>
            <c:strRef>
              <c:f>門真市!$R$25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門真市!$S$25:$T$25</c:f>
              <c:numCache>
                <c:formatCode>General</c:formatCode>
                <c:ptCount val="2"/>
                <c:pt idx="0">
                  <c:v>60176544</c:v>
                </c:pt>
                <c:pt idx="1">
                  <c:v>26990404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863-4829-A2C4-22CE804622E8}"/>
            </c:ext>
          </c:extLst>
        </c:ser>
        <c:ser>
          <c:idx val="20"/>
          <c:order val="20"/>
          <c:tx>
            <c:strRef>
              <c:f>門真市!$R$26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門真市!$S$26:$T$26</c:f>
              <c:numCache>
                <c:formatCode>General</c:formatCode>
                <c:ptCount val="2"/>
                <c:pt idx="0">
                  <c:v>389484730</c:v>
                </c:pt>
                <c:pt idx="1">
                  <c:v>104291868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863-4829-A2C4-22CE804622E8}"/>
            </c:ext>
          </c:extLst>
        </c:ser>
        <c:ser>
          <c:idx val="21"/>
          <c:order val="21"/>
          <c:tx>
            <c:strRef>
              <c:f>門真市!$R$27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門真市!$S$4:$T$5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門真市!$S$27:$T$27</c:f>
              <c:numCache>
                <c:formatCode>General</c:formatCode>
                <c:ptCount val="2"/>
                <c:pt idx="0">
                  <c:v>247686</c:v>
                </c:pt>
                <c:pt idx="1">
                  <c:v>493898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863-4829-A2C4-22CE80462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摂津市!$R$6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摂津市!$S$6:$T$6</c:f>
              <c:numCache>
                <c:formatCode>General</c:formatCode>
                <c:ptCount val="2"/>
                <c:pt idx="0">
                  <c:v>124198950</c:v>
                </c:pt>
                <c:pt idx="1">
                  <c:v>85131047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C-4DD5-A39F-A7BD8E7FB7CC}"/>
            </c:ext>
          </c:extLst>
        </c:ser>
        <c:ser>
          <c:idx val="1"/>
          <c:order val="1"/>
          <c:tx>
            <c:strRef>
              <c:f>摂津市!$R$7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B1CAA9-07F5-4879-8E60-DC5711A3E8F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摂津市!$S$7:$T$7</c:f>
              <c:numCache>
                <c:formatCode>General</c:formatCode>
                <c:ptCount val="2"/>
                <c:pt idx="0">
                  <c:v>669201116</c:v>
                </c:pt>
                <c:pt idx="1">
                  <c:v>659217541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CC-4DD5-A39F-A7BD8E7FB7CC}"/>
            </c:ext>
          </c:extLst>
        </c:ser>
        <c:ser>
          <c:idx val="2"/>
          <c:order val="2"/>
          <c:tx>
            <c:strRef>
              <c:f>摂津市!$R$8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摂津市!$S$8:$T$8</c:f>
              <c:numCache>
                <c:formatCode>General</c:formatCode>
                <c:ptCount val="2"/>
                <c:pt idx="0">
                  <c:v>115074901</c:v>
                </c:pt>
                <c:pt idx="1">
                  <c:v>63421321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CC-4DD5-A39F-A7BD8E7FB7CC}"/>
            </c:ext>
          </c:extLst>
        </c:ser>
        <c:ser>
          <c:idx val="3"/>
          <c:order val="3"/>
          <c:tx>
            <c:strRef>
              <c:f>摂津市!$R$9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E18B288-89DE-4DBC-8924-B336753BCFC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摂津市!$S$9:$T$9</c:f>
              <c:numCache>
                <c:formatCode>General</c:formatCode>
                <c:ptCount val="2"/>
                <c:pt idx="0">
                  <c:v>131889724</c:v>
                </c:pt>
                <c:pt idx="1">
                  <c:v>670767000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CC-4DD5-A39F-A7BD8E7FB7CC}"/>
            </c:ext>
          </c:extLst>
        </c:ser>
        <c:ser>
          <c:idx val="4"/>
          <c:order val="4"/>
          <c:tx>
            <c:strRef>
              <c:f>摂津市!$R$10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8.4540998314438642E-17"/>
                  <c:y val="4.1487127312070252E-3"/>
                </c:manualLayout>
              </c:layout>
              <c:tx>
                <c:rich>
                  <a:bodyPr/>
                  <a:lstStyle/>
                  <a:p>
                    <a:fld id="{B9D83AF6-7B0F-4398-A769-A6CF68A2227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摂津市!$S$10:$T$10</c:f>
              <c:numCache>
                <c:formatCode>General</c:formatCode>
                <c:ptCount val="2"/>
                <c:pt idx="0">
                  <c:v>175024944</c:v>
                </c:pt>
                <c:pt idx="1">
                  <c:v>77000402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2CC-4DD5-A39F-A7BD8E7FB7CC}"/>
            </c:ext>
          </c:extLst>
        </c:ser>
        <c:ser>
          <c:idx val="5"/>
          <c:order val="5"/>
          <c:tx>
            <c:strRef>
              <c:f>摂津市!$R$11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B49013F-AE2D-4CE8-B51E-23F9103ABB3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摂津市!$S$11:$T$11</c:f>
              <c:numCache>
                <c:formatCode>General</c:formatCode>
                <c:ptCount val="2"/>
                <c:pt idx="0">
                  <c:v>231119454</c:v>
                </c:pt>
                <c:pt idx="1">
                  <c:v>285790513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CC-4DD5-A39F-A7BD8E7FB7CC}"/>
            </c:ext>
          </c:extLst>
        </c:ser>
        <c:ser>
          <c:idx val="6"/>
          <c:order val="6"/>
          <c:tx>
            <c:strRef>
              <c:f>摂津市!$R$12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摂津市!$S$12:$T$12</c:f>
              <c:numCache>
                <c:formatCode>General</c:formatCode>
                <c:ptCount val="2"/>
                <c:pt idx="0">
                  <c:v>59287329</c:v>
                </c:pt>
                <c:pt idx="1">
                  <c:v>352670504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CC-4DD5-A39F-A7BD8E7FB7CC}"/>
            </c:ext>
          </c:extLst>
        </c:ser>
        <c:ser>
          <c:idx val="7"/>
          <c:order val="7"/>
          <c:tx>
            <c:strRef>
              <c:f>摂津市!$R$13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摂津市!$S$13:$T$13</c:f>
              <c:numCache>
                <c:formatCode>General</c:formatCode>
                <c:ptCount val="2"/>
                <c:pt idx="0">
                  <c:v>7698379</c:v>
                </c:pt>
                <c:pt idx="1">
                  <c:v>26094821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2CC-4DD5-A39F-A7BD8E7FB7CC}"/>
            </c:ext>
          </c:extLst>
        </c:ser>
        <c:ser>
          <c:idx val="8"/>
          <c:order val="8"/>
          <c:tx>
            <c:strRef>
              <c:f>摂津市!$R$14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D10A29F-E97A-4302-AB02-7224D10041D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摂津市!$S$14:$T$14</c:f>
              <c:numCache>
                <c:formatCode>General</c:formatCode>
                <c:ptCount val="2"/>
                <c:pt idx="0">
                  <c:v>1256340022</c:v>
                </c:pt>
                <c:pt idx="1">
                  <c:v>831600812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2CC-4DD5-A39F-A7BD8E7FB7CC}"/>
            </c:ext>
          </c:extLst>
        </c:ser>
        <c:ser>
          <c:idx val="9"/>
          <c:order val="9"/>
          <c:tx>
            <c:strRef>
              <c:f>摂津市!$R$15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摂津市!$S$15:$T$15</c:f>
              <c:numCache>
                <c:formatCode>General</c:formatCode>
                <c:ptCount val="2"/>
                <c:pt idx="0">
                  <c:v>448198535</c:v>
                </c:pt>
                <c:pt idx="1">
                  <c:v>225144283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2CC-4DD5-A39F-A7BD8E7FB7CC}"/>
            </c:ext>
          </c:extLst>
        </c:ser>
        <c:ser>
          <c:idx val="10"/>
          <c:order val="10"/>
          <c:tx>
            <c:strRef>
              <c:f>摂津市!$R$16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72D7297-A2CF-490D-B315-A0E8407361D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摂津市!$S$16:$T$16</c:f>
              <c:numCache>
                <c:formatCode>General</c:formatCode>
                <c:ptCount val="2"/>
                <c:pt idx="0">
                  <c:v>361081284</c:v>
                </c:pt>
                <c:pt idx="1">
                  <c:v>425992369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2CC-4DD5-A39F-A7BD8E7FB7CC}"/>
            </c:ext>
          </c:extLst>
        </c:ser>
        <c:ser>
          <c:idx val="11"/>
          <c:order val="11"/>
          <c:tx>
            <c:strRef>
              <c:f>摂津市!$R$17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摂津市!$S$17:$T$17</c:f>
              <c:numCache>
                <c:formatCode>General</c:formatCode>
                <c:ptCount val="2"/>
                <c:pt idx="0">
                  <c:v>100532785</c:v>
                </c:pt>
                <c:pt idx="1">
                  <c:v>114831776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2CC-4DD5-A39F-A7BD8E7FB7CC}"/>
            </c:ext>
          </c:extLst>
        </c:ser>
        <c:ser>
          <c:idx val="12"/>
          <c:order val="12"/>
          <c:tx>
            <c:strRef>
              <c:f>摂津市!$R$18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4C5983D-0D14-4C6D-85E2-AE66FEE043F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摂津市!$S$18:$T$18</c:f>
              <c:numCache>
                <c:formatCode>General</c:formatCode>
                <c:ptCount val="2"/>
                <c:pt idx="0">
                  <c:v>697457457</c:v>
                </c:pt>
                <c:pt idx="1">
                  <c:v>650966024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2CC-4DD5-A39F-A7BD8E7FB7CC}"/>
            </c:ext>
          </c:extLst>
        </c:ser>
        <c:ser>
          <c:idx val="13"/>
          <c:order val="13"/>
          <c:tx>
            <c:strRef>
              <c:f>摂津市!$R$19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CF8FD30-A1A7-4863-B7AD-38153585FA4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摂津市!$S$19:$T$19</c:f>
              <c:numCache>
                <c:formatCode>General</c:formatCode>
                <c:ptCount val="2"/>
                <c:pt idx="0">
                  <c:v>266820737</c:v>
                </c:pt>
                <c:pt idx="1">
                  <c:v>604321227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2CC-4DD5-A39F-A7BD8E7FB7CC}"/>
            </c:ext>
          </c:extLst>
        </c:ser>
        <c:ser>
          <c:idx val="14"/>
          <c:order val="14"/>
          <c:tx>
            <c:strRef>
              <c:f>摂津市!$R$20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摂津市!$S$20:$T$20</c:f>
              <c:numCache>
                <c:formatCode>General</c:formatCode>
                <c:ptCount val="2"/>
                <c:pt idx="0">
                  <c:v>438</c:v>
                </c:pt>
                <c:pt idx="1">
                  <c:v>22043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2CC-4DD5-A39F-A7BD8E7FB7CC}"/>
            </c:ext>
          </c:extLst>
        </c:ser>
        <c:ser>
          <c:idx val="15"/>
          <c:order val="15"/>
          <c:tx>
            <c:strRef>
              <c:f>摂津市!$R$21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摂津市!$S$21:$T$21</c:f>
              <c:numCache>
                <c:formatCode>General</c:formatCode>
                <c:ptCount val="2"/>
                <c:pt idx="0">
                  <c:v>438</c:v>
                </c:pt>
                <c:pt idx="1">
                  <c:v>4589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2CC-4DD5-A39F-A7BD8E7FB7CC}"/>
            </c:ext>
          </c:extLst>
        </c:ser>
        <c:ser>
          <c:idx val="16"/>
          <c:order val="16"/>
          <c:tx>
            <c:strRef>
              <c:f>摂津市!$R$22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摂津市!$S$22:$T$22</c:f>
              <c:numCache>
                <c:formatCode>General</c:formatCode>
                <c:ptCount val="2"/>
                <c:pt idx="0">
                  <c:v>9990918</c:v>
                </c:pt>
                <c:pt idx="1">
                  <c:v>2691033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2CC-4DD5-A39F-A7BD8E7FB7CC}"/>
            </c:ext>
          </c:extLst>
        </c:ser>
        <c:ser>
          <c:idx val="17"/>
          <c:order val="17"/>
          <c:tx>
            <c:strRef>
              <c:f>摂津市!$R$23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摂津市!$S$23:$T$23</c:f>
              <c:numCache>
                <c:formatCode>General</c:formatCode>
                <c:ptCount val="2"/>
                <c:pt idx="0">
                  <c:v>106472933</c:v>
                </c:pt>
                <c:pt idx="1">
                  <c:v>84713065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2CC-4DD5-A39F-A7BD8E7FB7CC}"/>
            </c:ext>
          </c:extLst>
        </c:ser>
        <c:ser>
          <c:idx val="18"/>
          <c:order val="18"/>
          <c:tx>
            <c:strRef>
              <c:f>摂津市!$R$24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CC-4DD5-A39F-A7BD8E7FB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摂津市!$S$24:$T$24</c:f>
              <c:numCache>
                <c:formatCode>General</c:formatCode>
                <c:ptCount val="2"/>
                <c:pt idx="0">
                  <c:v>553897485</c:v>
                </c:pt>
                <c:pt idx="1">
                  <c:v>88996012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2CC-4DD5-A39F-A7BD8E7FB7CC}"/>
            </c:ext>
          </c:extLst>
        </c:ser>
        <c:ser>
          <c:idx val="19"/>
          <c:order val="19"/>
          <c:tx>
            <c:strRef>
              <c:f>摂津市!$R$25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摂津市!$S$25:$T$25</c:f>
              <c:numCache>
                <c:formatCode>General</c:formatCode>
                <c:ptCount val="2"/>
                <c:pt idx="0">
                  <c:v>40988304</c:v>
                </c:pt>
                <c:pt idx="1">
                  <c:v>16030290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2CC-4DD5-A39F-A7BD8E7FB7CC}"/>
            </c:ext>
          </c:extLst>
        </c:ser>
        <c:ser>
          <c:idx val="20"/>
          <c:order val="20"/>
          <c:tx>
            <c:strRef>
              <c:f>摂津市!$R$26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摂津市!$S$26:$T$26</c:f>
              <c:numCache>
                <c:formatCode>General</c:formatCode>
                <c:ptCount val="2"/>
                <c:pt idx="0">
                  <c:v>283068028</c:v>
                </c:pt>
                <c:pt idx="1">
                  <c:v>56955886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2CC-4DD5-A39F-A7BD8E7FB7CC}"/>
            </c:ext>
          </c:extLst>
        </c:ser>
        <c:ser>
          <c:idx val="21"/>
          <c:order val="21"/>
          <c:tx>
            <c:strRef>
              <c:f>摂津市!$R$27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摂津市!$S$4:$T$5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摂津市!$S$27:$T$27</c:f>
              <c:numCache>
                <c:formatCode>General</c:formatCode>
                <c:ptCount val="2"/>
                <c:pt idx="0">
                  <c:v>226269</c:v>
                </c:pt>
                <c:pt idx="1">
                  <c:v>362942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2CC-4DD5-A39F-A7BD8E7F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高石市!$R$6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高石市!$S$6:$T$6</c:f>
              <c:numCache>
                <c:formatCode>General</c:formatCode>
                <c:ptCount val="2"/>
                <c:pt idx="0">
                  <c:v>78413210</c:v>
                </c:pt>
                <c:pt idx="1">
                  <c:v>64280645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8F-43F0-A7A6-AB27A05EAE5F}"/>
            </c:ext>
          </c:extLst>
        </c:ser>
        <c:ser>
          <c:idx val="1"/>
          <c:order val="1"/>
          <c:tx>
            <c:strRef>
              <c:f>高石市!$R$7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8641945-3DD3-445A-B087-24535A697B9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高石市!$S$7:$T$7</c:f>
              <c:numCache>
                <c:formatCode>General</c:formatCode>
                <c:ptCount val="2"/>
                <c:pt idx="0">
                  <c:v>438017977</c:v>
                </c:pt>
                <c:pt idx="1">
                  <c:v>503691951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8F-43F0-A7A6-AB27A05EAE5F}"/>
            </c:ext>
          </c:extLst>
        </c:ser>
        <c:ser>
          <c:idx val="2"/>
          <c:order val="2"/>
          <c:tx>
            <c:strRef>
              <c:f>高石市!$R$8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高石市!$S$8:$T$8</c:f>
              <c:numCache>
                <c:formatCode>General</c:formatCode>
                <c:ptCount val="2"/>
                <c:pt idx="0">
                  <c:v>98463652</c:v>
                </c:pt>
                <c:pt idx="1">
                  <c:v>23531580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8F-43F0-A7A6-AB27A05EAE5F}"/>
            </c:ext>
          </c:extLst>
        </c:ser>
        <c:ser>
          <c:idx val="3"/>
          <c:order val="3"/>
          <c:tx>
            <c:strRef>
              <c:f>高石市!$R$9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BD16393-EAC8-4681-9F35-6A891D8BB53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高石市!$S$9:$T$9</c:f>
              <c:numCache>
                <c:formatCode>General</c:formatCode>
                <c:ptCount val="2"/>
                <c:pt idx="0">
                  <c:v>64311333</c:v>
                </c:pt>
                <c:pt idx="1">
                  <c:v>404221342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8F-43F0-A7A6-AB27A05EAE5F}"/>
            </c:ext>
          </c:extLst>
        </c:ser>
        <c:ser>
          <c:idx val="4"/>
          <c:order val="4"/>
          <c:tx>
            <c:strRef>
              <c:f>高石市!$R$10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933A27E-CB6F-4B2E-B26D-763A8B3377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高石市!$S$10:$T$10</c:f>
              <c:numCache>
                <c:formatCode>General</c:formatCode>
                <c:ptCount val="2"/>
                <c:pt idx="0">
                  <c:v>458947422</c:v>
                </c:pt>
                <c:pt idx="1">
                  <c:v>45888237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8F-43F0-A7A6-AB27A05EAE5F}"/>
            </c:ext>
          </c:extLst>
        </c:ser>
        <c:ser>
          <c:idx val="5"/>
          <c:order val="5"/>
          <c:tx>
            <c:strRef>
              <c:f>高石市!$R$11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1D35482-827D-4C46-ABAB-89953005B8E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高石市!$S$11:$T$11</c:f>
              <c:numCache>
                <c:formatCode>General</c:formatCode>
                <c:ptCount val="2"/>
                <c:pt idx="0">
                  <c:v>311953626</c:v>
                </c:pt>
                <c:pt idx="1">
                  <c:v>216148834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8F-43F0-A7A6-AB27A05EAE5F}"/>
            </c:ext>
          </c:extLst>
        </c:ser>
        <c:ser>
          <c:idx val="6"/>
          <c:order val="6"/>
          <c:tx>
            <c:strRef>
              <c:f>高石市!$R$12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高石市!$S$12:$T$12</c:f>
              <c:numCache>
                <c:formatCode>General</c:formatCode>
                <c:ptCount val="2"/>
                <c:pt idx="0">
                  <c:v>31207011</c:v>
                </c:pt>
                <c:pt idx="1">
                  <c:v>231315798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8F-43F0-A7A6-AB27A05EAE5F}"/>
            </c:ext>
          </c:extLst>
        </c:ser>
        <c:ser>
          <c:idx val="7"/>
          <c:order val="7"/>
          <c:tx>
            <c:strRef>
              <c:f>高石市!$R$13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高石市!$S$13:$T$13</c:f>
              <c:numCache>
                <c:formatCode>General</c:formatCode>
                <c:ptCount val="2"/>
                <c:pt idx="0">
                  <c:v>4365622</c:v>
                </c:pt>
                <c:pt idx="1">
                  <c:v>20575839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B8F-43F0-A7A6-AB27A05EAE5F}"/>
            </c:ext>
          </c:extLst>
        </c:ser>
        <c:ser>
          <c:idx val="8"/>
          <c:order val="8"/>
          <c:tx>
            <c:strRef>
              <c:f>高石市!$R$14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5046FDF-35FC-4B7C-A78F-236E1E9564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高石市!$S$14:$T$14</c:f>
              <c:numCache>
                <c:formatCode>General</c:formatCode>
                <c:ptCount val="2"/>
                <c:pt idx="0">
                  <c:v>959848666</c:v>
                </c:pt>
                <c:pt idx="1">
                  <c:v>646363120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B8F-43F0-A7A6-AB27A05EAE5F}"/>
            </c:ext>
          </c:extLst>
        </c:ser>
        <c:ser>
          <c:idx val="9"/>
          <c:order val="9"/>
          <c:tx>
            <c:strRef>
              <c:f>高石市!$R$15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D41FE6C-31A7-4867-8CE9-25BCA1C475D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高石市!$S$15:$T$15</c:f>
              <c:numCache>
                <c:formatCode>General</c:formatCode>
                <c:ptCount val="2"/>
                <c:pt idx="0">
                  <c:v>365996887</c:v>
                </c:pt>
                <c:pt idx="1">
                  <c:v>187619170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B8F-43F0-A7A6-AB27A05EAE5F}"/>
            </c:ext>
          </c:extLst>
        </c:ser>
        <c:ser>
          <c:idx val="10"/>
          <c:order val="10"/>
          <c:tx>
            <c:strRef>
              <c:f>高石市!$R$16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DDF7AF7-6F5C-4B5F-BF4A-FBFD21DB72CC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高石市!$S$16:$T$16</c:f>
              <c:numCache>
                <c:formatCode>General</c:formatCode>
                <c:ptCount val="2"/>
                <c:pt idx="0">
                  <c:v>247783216</c:v>
                </c:pt>
                <c:pt idx="1">
                  <c:v>339484889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B8F-43F0-A7A6-AB27A05EAE5F}"/>
            </c:ext>
          </c:extLst>
        </c:ser>
        <c:ser>
          <c:idx val="11"/>
          <c:order val="11"/>
          <c:tx>
            <c:strRef>
              <c:f>高石市!$R$17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高石市!$S$17:$T$17</c:f>
              <c:numCache>
                <c:formatCode>General</c:formatCode>
                <c:ptCount val="2"/>
                <c:pt idx="0">
                  <c:v>43603022</c:v>
                </c:pt>
                <c:pt idx="1">
                  <c:v>82697410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B8F-43F0-A7A6-AB27A05EAE5F}"/>
            </c:ext>
          </c:extLst>
        </c:ser>
        <c:ser>
          <c:idx val="12"/>
          <c:order val="12"/>
          <c:tx>
            <c:strRef>
              <c:f>高石市!$R$18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7CF9948-C39E-42A7-B5FD-6925A06B812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高石市!$S$18:$T$18</c:f>
              <c:numCache>
                <c:formatCode>General</c:formatCode>
                <c:ptCount val="2"/>
                <c:pt idx="0">
                  <c:v>764043743</c:v>
                </c:pt>
                <c:pt idx="1">
                  <c:v>443734423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B8F-43F0-A7A6-AB27A05EAE5F}"/>
            </c:ext>
          </c:extLst>
        </c:ser>
        <c:ser>
          <c:idx val="13"/>
          <c:order val="13"/>
          <c:tx>
            <c:strRef>
              <c:f>高石市!$R$19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1231168-74BF-4B1C-9C5F-428814A7DC9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高石市!$S$19:$T$19</c:f>
              <c:numCache>
                <c:formatCode>General</c:formatCode>
                <c:ptCount val="2"/>
                <c:pt idx="0">
                  <c:v>180073106</c:v>
                </c:pt>
                <c:pt idx="1">
                  <c:v>337847794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B8F-43F0-A7A6-AB27A05EAE5F}"/>
            </c:ext>
          </c:extLst>
        </c:ser>
        <c:ser>
          <c:idx val="14"/>
          <c:order val="14"/>
          <c:tx>
            <c:strRef>
              <c:f>高石市!$R$20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高石市!$S$20:$T$20</c:f>
              <c:numCache>
                <c:formatCode>General</c:formatCode>
                <c:ptCount val="2"/>
                <c:pt idx="0">
                  <c:v>1102</c:v>
                </c:pt>
                <c:pt idx="1">
                  <c:v>32542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B8F-43F0-A7A6-AB27A05EAE5F}"/>
            </c:ext>
          </c:extLst>
        </c:ser>
        <c:ser>
          <c:idx val="15"/>
          <c:order val="15"/>
          <c:tx>
            <c:strRef>
              <c:f>高石市!$R$21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高石市!$S$21:$T$21</c:f>
              <c:numCache>
                <c:formatCode>General</c:formatCode>
                <c:ptCount val="2"/>
                <c:pt idx="0">
                  <c:v>1100</c:v>
                </c:pt>
                <c:pt idx="1">
                  <c:v>3932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B8F-43F0-A7A6-AB27A05EAE5F}"/>
            </c:ext>
          </c:extLst>
        </c:ser>
        <c:ser>
          <c:idx val="16"/>
          <c:order val="16"/>
          <c:tx>
            <c:strRef>
              <c:f>高石市!$R$22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高石市!$S$22:$T$22</c:f>
              <c:numCache>
                <c:formatCode>General</c:formatCode>
                <c:ptCount val="2"/>
                <c:pt idx="0">
                  <c:v>857408</c:v>
                </c:pt>
                <c:pt idx="1">
                  <c:v>1077369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B8F-43F0-A7A6-AB27A05EAE5F}"/>
            </c:ext>
          </c:extLst>
        </c:ser>
        <c:ser>
          <c:idx val="17"/>
          <c:order val="17"/>
          <c:tx>
            <c:strRef>
              <c:f>高石市!$R$23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高石市!$S$23:$T$23</c:f>
              <c:numCache>
                <c:formatCode>General</c:formatCode>
                <c:ptCount val="2"/>
                <c:pt idx="0">
                  <c:v>79637878</c:v>
                </c:pt>
                <c:pt idx="1">
                  <c:v>66334751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B8F-43F0-A7A6-AB27A05EAE5F}"/>
            </c:ext>
          </c:extLst>
        </c:ser>
        <c:ser>
          <c:idx val="18"/>
          <c:order val="18"/>
          <c:tx>
            <c:strRef>
              <c:f>高石市!$R$24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8F-43F0-A7A6-AB27A05EA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高石市!$S$24:$T$24</c:f>
              <c:numCache>
                <c:formatCode>General</c:formatCode>
                <c:ptCount val="2"/>
                <c:pt idx="0">
                  <c:v>489294273</c:v>
                </c:pt>
                <c:pt idx="1">
                  <c:v>55280735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B8F-43F0-A7A6-AB27A05EAE5F}"/>
            </c:ext>
          </c:extLst>
        </c:ser>
        <c:ser>
          <c:idx val="19"/>
          <c:order val="19"/>
          <c:tx>
            <c:strRef>
              <c:f>高石市!$R$25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高石市!$S$25:$T$25</c:f>
              <c:numCache>
                <c:formatCode>General</c:formatCode>
                <c:ptCount val="2"/>
                <c:pt idx="0">
                  <c:v>42778027</c:v>
                </c:pt>
                <c:pt idx="1">
                  <c:v>15399345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B8F-43F0-A7A6-AB27A05EAE5F}"/>
            </c:ext>
          </c:extLst>
        </c:ser>
        <c:ser>
          <c:idx val="20"/>
          <c:order val="20"/>
          <c:tx>
            <c:strRef>
              <c:f>高石市!$R$26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高石市!$S$26:$T$26</c:f>
              <c:numCache>
                <c:formatCode>General</c:formatCode>
                <c:ptCount val="2"/>
                <c:pt idx="0">
                  <c:v>255240019</c:v>
                </c:pt>
                <c:pt idx="1">
                  <c:v>39752860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B8F-43F0-A7A6-AB27A05EAE5F}"/>
            </c:ext>
          </c:extLst>
        </c:ser>
        <c:ser>
          <c:idx val="21"/>
          <c:order val="21"/>
          <c:tx>
            <c:strRef>
              <c:f>高石市!$R$27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高石市!$S$4:$T$5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高石市!$S$27:$T$27</c:f>
              <c:numCache>
                <c:formatCode>General</c:formatCode>
                <c:ptCount val="2"/>
                <c:pt idx="0">
                  <c:v>0</c:v>
                </c:pt>
                <c:pt idx="1">
                  <c:v>108834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B8F-43F0-A7A6-AB27A05EA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藤井寺市!$R$6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藤井寺市!$S$6:$T$6</c:f>
              <c:numCache>
                <c:formatCode>General</c:formatCode>
                <c:ptCount val="2"/>
                <c:pt idx="0">
                  <c:v>80595797</c:v>
                </c:pt>
                <c:pt idx="1">
                  <c:v>81542981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B9-454E-AE0F-95F94F5CAEF9}"/>
            </c:ext>
          </c:extLst>
        </c:ser>
        <c:ser>
          <c:idx val="1"/>
          <c:order val="1"/>
          <c:tx>
            <c:strRef>
              <c:f>藤井寺市!$R$7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7232697-64FB-46DB-BBAF-53D17806BBF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藤井寺市!$S$7:$T$7</c:f>
              <c:numCache>
                <c:formatCode>General</c:formatCode>
                <c:ptCount val="2"/>
                <c:pt idx="0">
                  <c:v>597872500</c:v>
                </c:pt>
                <c:pt idx="1">
                  <c:v>597442663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B9-454E-AE0F-95F94F5CAEF9}"/>
            </c:ext>
          </c:extLst>
        </c:ser>
        <c:ser>
          <c:idx val="2"/>
          <c:order val="2"/>
          <c:tx>
            <c:strRef>
              <c:f>藤井寺市!$R$8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藤井寺市!$S$8:$T$8</c:f>
              <c:numCache>
                <c:formatCode>General</c:formatCode>
                <c:ptCount val="2"/>
                <c:pt idx="0">
                  <c:v>85521530</c:v>
                </c:pt>
                <c:pt idx="1">
                  <c:v>33537958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B9-454E-AE0F-95F94F5CAEF9}"/>
            </c:ext>
          </c:extLst>
        </c:ser>
        <c:ser>
          <c:idx val="3"/>
          <c:order val="3"/>
          <c:tx>
            <c:strRef>
              <c:f>藤井寺市!$R$9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6E7A0B2-0374-45BD-BF86-3292DC0FE88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藤井寺市!$S$9:$T$9</c:f>
              <c:numCache>
                <c:formatCode>General</c:formatCode>
                <c:ptCount val="2"/>
                <c:pt idx="0">
                  <c:v>76342241</c:v>
                </c:pt>
                <c:pt idx="1">
                  <c:v>519604899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B9-454E-AE0F-95F94F5CAEF9}"/>
            </c:ext>
          </c:extLst>
        </c:ser>
        <c:ser>
          <c:idx val="4"/>
          <c:order val="4"/>
          <c:tx>
            <c:strRef>
              <c:f>藤井寺市!$R$10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0"/>
                  <c:y val="2.0744654698688792E-3"/>
                </c:manualLayout>
              </c:layout>
              <c:tx>
                <c:rich>
                  <a:bodyPr/>
                  <a:lstStyle/>
                  <a:p>
                    <a:fld id="{A8E4545A-CC91-4D51-9D0C-23AF732A37C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藤井寺市!$S$10:$T$10</c:f>
              <c:numCache>
                <c:formatCode>General</c:formatCode>
                <c:ptCount val="2"/>
                <c:pt idx="0">
                  <c:v>125075212</c:v>
                </c:pt>
                <c:pt idx="1">
                  <c:v>68165661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B9-454E-AE0F-95F94F5CAEF9}"/>
            </c:ext>
          </c:extLst>
        </c:ser>
        <c:ser>
          <c:idx val="5"/>
          <c:order val="5"/>
          <c:tx>
            <c:strRef>
              <c:f>藤井寺市!$R$11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EF0A97E-C365-4DFA-A098-1D7710ECCFD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藤井寺市!$S$11:$T$11</c:f>
              <c:numCache>
                <c:formatCode>General</c:formatCode>
                <c:ptCount val="2"/>
                <c:pt idx="0">
                  <c:v>223477334</c:v>
                </c:pt>
                <c:pt idx="1">
                  <c:v>302629574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B9-454E-AE0F-95F94F5CAEF9}"/>
            </c:ext>
          </c:extLst>
        </c:ser>
        <c:ser>
          <c:idx val="6"/>
          <c:order val="6"/>
          <c:tx>
            <c:strRef>
              <c:f>藤井寺市!$R$12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藤井寺市!$S$12:$T$12</c:f>
              <c:numCache>
                <c:formatCode>General</c:formatCode>
                <c:ptCount val="2"/>
                <c:pt idx="0">
                  <c:v>69334930</c:v>
                </c:pt>
                <c:pt idx="1">
                  <c:v>299943788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B9-454E-AE0F-95F94F5CAEF9}"/>
            </c:ext>
          </c:extLst>
        </c:ser>
        <c:ser>
          <c:idx val="7"/>
          <c:order val="7"/>
          <c:tx>
            <c:strRef>
              <c:f>藤井寺市!$R$13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藤井寺市!$S$13:$T$13</c:f>
              <c:numCache>
                <c:formatCode>General</c:formatCode>
                <c:ptCount val="2"/>
                <c:pt idx="0">
                  <c:v>2593401</c:v>
                </c:pt>
                <c:pt idx="1">
                  <c:v>16636769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B9-454E-AE0F-95F94F5CAEF9}"/>
            </c:ext>
          </c:extLst>
        </c:ser>
        <c:ser>
          <c:idx val="8"/>
          <c:order val="8"/>
          <c:tx>
            <c:strRef>
              <c:f>藤井寺市!$R$14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72038AB-1387-4C14-BA06-4EBE9C6B48D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藤井寺市!$S$14:$T$14</c:f>
              <c:numCache>
                <c:formatCode>General</c:formatCode>
                <c:ptCount val="2"/>
                <c:pt idx="0">
                  <c:v>909366203</c:v>
                </c:pt>
                <c:pt idx="1">
                  <c:v>739996996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BB9-454E-AE0F-95F94F5CAEF9}"/>
            </c:ext>
          </c:extLst>
        </c:ser>
        <c:ser>
          <c:idx val="9"/>
          <c:order val="9"/>
          <c:tx>
            <c:strRef>
              <c:f>藤井寺市!$R$15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62309DB-2A13-4F94-9A1D-92646157AD2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藤井寺市!$S$15:$T$15</c:f>
              <c:numCache>
                <c:formatCode>General</c:formatCode>
                <c:ptCount val="2"/>
                <c:pt idx="0">
                  <c:v>423374700</c:v>
                </c:pt>
                <c:pt idx="1">
                  <c:v>215909093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BB9-454E-AE0F-95F94F5CAEF9}"/>
            </c:ext>
          </c:extLst>
        </c:ser>
        <c:ser>
          <c:idx val="10"/>
          <c:order val="10"/>
          <c:tx>
            <c:strRef>
              <c:f>藤井寺市!$R$16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54A642-54F7-448B-B043-367BDC6967CD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藤井寺市!$S$16:$T$16</c:f>
              <c:numCache>
                <c:formatCode>General</c:formatCode>
                <c:ptCount val="2"/>
                <c:pt idx="0">
                  <c:v>256420642</c:v>
                </c:pt>
                <c:pt idx="1">
                  <c:v>394460621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BB9-454E-AE0F-95F94F5CAEF9}"/>
            </c:ext>
          </c:extLst>
        </c:ser>
        <c:ser>
          <c:idx val="11"/>
          <c:order val="11"/>
          <c:tx>
            <c:strRef>
              <c:f>藤井寺市!$R$17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藤井寺市!$S$17:$T$17</c:f>
              <c:numCache>
                <c:formatCode>General</c:formatCode>
                <c:ptCount val="2"/>
                <c:pt idx="0">
                  <c:v>73084610</c:v>
                </c:pt>
                <c:pt idx="1">
                  <c:v>96561387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BB9-454E-AE0F-95F94F5CAEF9}"/>
            </c:ext>
          </c:extLst>
        </c:ser>
        <c:ser>
          <c:idx val="12"/>
          <c:order val="12"/>
          <c:tx>
            <c:strRef>
              <c:f>藤井寺市!$R$18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A442593-B240-4B47-935A-006ECB4DA40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藤井寺市!$S$18:$T$18</c:f>
              <c:numCache>
                <c:formatCode>General</c:formatCode>
                <c:ptCount val="2"/>
                <c:pt idx="0">
                  <c:v>536713314</c:v>
                </c:pt>
                <c:pt idx="1">
                  <c:v>479036405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BB9-454E-AE0F-95F94F5CAEF9}"/>
            </c:ext>
          </c:extLst>
        </c:ser>
        <c:ser>
          <c:idx val="13"/>
          <c:order val="13"/>
          <c:tx>
            <c:strRef>
              <c:f>藤井寺市!$R$19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A3E6653-2516-4F10-97F9-AAA54B11C4E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藤井寺市!$S$19:$T$19</c:f>
              <c:numCache>
                <c:formatCode>General</c:formatCode>
                <c:ptCount val="2"/>
                <c:pt idx="0">
                  <c:v>204165668</c:v>
                </c:pt>
                <c:pt idx="1">
                  <c:v>491816964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BB9-454E-AE0F-95F94F5CAEF9}"/>
            </c:ext>
          </c:extLst>
        </c:ser>
        <c:ser>
          <c:idx val="14"/>
          <c:order val="14"/>
          <c:tx>
            <c:strRef>
              <c:f>藤井寺市!$R$20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18735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BB9-454E-AE0F-95F94F5CAEF9}"/>
            </c:ext>
          </c:extLst>
        </c:ser>
        <c:ser>
          <c:idx val="15"/>
          <c:order val="15"/>
          <c:tx>
            <c:strRef>
              <c:f>藤井寺市!$R$21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BB9-454E-AE0F-95F94F5CAEF9}"/>
            </c:ext>
          </c:extLst>
        </c:ser>
        <c:ser>
          <c:idx val="16"/>
          <c:order val="16"/>
          <c:tx>
            <c:strRef>
              <c:f>藤井寺市!$R$22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藤井寺市!$S$22:$T$22</c:f>
              <c:numCache>
                <c:formatCode>General</c:formatCode>
                <c:ptCount val="2"/>
                <c:pt idx="0">
                  <c:v>3469821</c:v>
                </c:pt>
                <c:pt idx="1">
                  <c:v>907801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BB9-454E-AE0F-95F94F5CAEF9}"/>
            </c:ext>
          </c:extLst>
        </c:ser>
        <c:ser>
          <c:idx val="17"/>
          <c:order val="17"/>
          <c:tx>
            <c:strRef>
              <c:f>藤井寺市!$R$23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藤井寺市!$S$23:$T$23</c:f>
              <c:numCache>
                <c:formatCode>General</c:formatCode>
                <c:ptCount val="2"/>
                <c:pt idx="0">
                  <c:v>83084864</c:v>
                </c:pt>
                <c:pt idx="1">
                  <c:v>91185869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BB9-454E-AE0F-95F94F5CAEF9}"/>
            </c:ext>
          </c:extLst>
        </c:ser>
        <c:ser>
          <c:idx val="18"/>
          <c:order val="18"/>
          <c:tx>
            <c:strRef>
              <c:f>藤井寺市!$R$24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B9-454E-AE0F-95F94F5CAE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藤井寺市!$S$24:$T$24</c:f>
              <c:numCache>
                <c:formatCode>General</c:formatCode>
                <c:ptCount val="2"/>
                <c:pt idx="0">
                  <c:v>408022559</c:v>
                </c:pt>
                <c:pt idx="1">
                  <c:v>76176983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BB9-454E-AE0F-95F94F5CAEF9}"/>
            </c:ext>
          </c:extLst>
        </c:ser>
        <c:ser>
          <c:idx val="19"/>
          <c:order val="19"/>
          <c:tx>
            <c:strRef>
              <c:f>藤井寺市!$R$25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藤井寺市!$S$25:$T$25</c:f>
              <c:numCache>
                <c:formatCode>General</c:formatCode>
                <c:ptCount val="2"/>
                <c:pt idx="0">
                  <c:v>23178829</c:v>
                </c:pt>
                <c:pt idx="1">
                  <c:v>16631921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BB9-454E-AE0F-95F94F5CAEF9}"/>
            </c:ext>
          </c:extLst>
        </c:ser>
        <c:ser>
          <c:idx val="20"/>
          <c:order val="20"/>
          <c:tx>
            <c:strRef>
              <c:f>藤井寺市!$R$26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藤井寺市!$S$26:$T$26</c:f>
              <c:numCache>
                <c:formatCode>General</c:formatCode>
                <c:ptCount val="2"/>
                <c:pt idx="0">
                  <c:v>214944525</c:v>
                </c:pt>
                <c:pt idx="1">
                  <c:v>55249343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BB9-454E-AE0F-95F94F5CAEF9}"/>
            </c:ext>
          </c:extLst>
        </c:ser>
        <c:ser>
          <c:idx val="21"/>
          <c:order val="21"/>
          <c:tx>
            <c:strRef>
              <c:f>藤井寺市!$R$27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藤井寺市!$S$4:$T$5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藤井寺市!$S$27:$T$27</c:f>
              <c:numCache>
                <c:formatCode>General</c:formatCode>
                <c:ptCount val="2"/>
                <c:pt idx="0">
                  <c:v>0</c:v>
                </c:pt>
                <c:pt idx="1">
                  <c:v>230468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BB9-454E-AE0F-95F94F5CA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西区!$S$6:$T$6</c:f>
              <c:numCache>
                <c:formatCode>General</c:formatCode>
                <c:ptCount val="2"/>
                <c:pt idx="0">
                  <c:v>55004948</c:v>
                </c:pt>
                <c:pt idx="1">
                  <c:v>66086905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91-45FB-B397-33424D77724B}"/>
            </c:ext>
          </c:extLst>
        </c:ser>
        <c:ser>
          <c:idx val="1"/>
          <c:order val="1"/>
          <c:tx>
            <c:strRef>
              <c:f>西区!$R$7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西区!$S$7:$T$7</c:f>
              <c:numCache>
                <c:formatCode>General</c:formatCode>
                <c:ptCount val="2"/>
                <c:pt idx="0">
                  <c:v>434838996</c:v>
                </c:pt>
                <c:pt idx="1">
                  <c:v>408345014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91-45FB-B397-33424D77724B}"/>
            </c:ext>
          </c:extLst>
        </c:ser>
        <c:ser>
          <c:idx val="2"/>
          <c:order val="2"/>
          <c:tx>
            <c:strRef>
              <c:f>西区!$R$8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西区!$S$8:$T$8</c:f>
              <c:numCache>
                <c:formatCode>General</c:formatCode>
                <c:ptCount val="2"/>
                <c:pt idx="0">
                  <c:v>59373040</c:v>
                </c:pt>
                <c:pt idx="1">
                  <c:v>59503123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91-45FB-B397-33424D77724B}"/>
            </c:ext>
          </c:extLst>
        </c:ser>
        <c:ser>
          <c:idx val="3"/>
          <c:order val="3"/>
          <c:tx>
            <c:strRef>
              <c:f>西区!$R$9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西区!$S$9:$T$9</c:f>
              <c:numCache>
                <c:formatCode>General</c:formatCode>
                <c:ptCount val="2"/>
                <c:pt idx="0">
                  <c:v>68976883</c:v>
                </c:pt>
                <c:pt idx="1">
                  <c:v>421258453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91-45FB-B397-33424D77724B}"/>
            </c:ext>
          </c:extLst>
        </c:ser>
        <c:ser>
          <c:idx val="4"/>
          <c:order val="4"/>
          <c:tx>
            <c:strRef>
              <c:f>西区!$R$10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0"/>
                  <c:y val="2.043838895927884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51-4C02-AA0C-D4F35CB622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西区!$S$10:$T$10</c:f>
              <c:numCache>
                <c:formatCode>General</c:formatCode>
                <c:ptCount val="2"/>
                <c:pt idx="0">
                  <c:v>110087959</c:v>
                </c:pt>
                <c:pt idx="1">
                  <c:v>46247796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91-45FB-B397-33424D77724B}"/>
            </c:ext>
          </c:extLst>
        </c:ser>
        <c:ser>
          <c:idx val="5"/>
          <c:order val="5"/>
          <c:tx>
            <c:strRef>
              <c:f>西区!$R$11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西区!$S$11:$T$11</c:f>
              <c:numCache>
                <c:formatCode>General</c:formatCode>
                <c:ptCount val="2"/>
                <c:pt idx="0">
                  <c:v>160132564</c:v>
                </c:pt>
                <c:pt idx="1">
                  <c:v>196130133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91-45FB-B397-33424D77724B}"/>
            </c:ext>
          </c:extLst>
        </c:ser>
        <c:ser>
          <c:idx val="6"/>
          <c:order val="6"/>
          <c:tx>
            <c:strRef>
              <c:f>西区!$R$12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西区!$S$12:$T$12</c:f>
              <c:numCache>
                <c:formatCode>General</c:formatCode>
                <c:ptCount val="2"/>
                <c:pt idx="0">
                  <c:v>50812445</c:v>
                </c:pt>
                <c:pt idx="1">
                  <c:v>247127375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91-45FB-B397-33424D77724B}"/>
            </c:ext>
          </c:extLst>
        </c:ser>
        <c:ser>
          <c:idx val="7"/>
          <c:order val="7"/>
          <c:tx>
            <c:strRef>
              <c:f>西区!$R$13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西区!$S$13:$T$13</c:f>
              <c:numCache>
                <c:formatCode>General</c:formatCode>
                <c:ptCount val="2"/>
                <c:pt idx="0">
                  <c:v>12977533</c:v>
                </c:pt>
                <c:pt idx="1">
                  <c:v>18014404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91-45FB-B397-33424D77724B}"/>
            </c:ext>
          </c:extLst>
        </c:ser>
        <c:ser>
          <c:idx val="8"/>
          <c:order val="8"/>
          <c:tx>
            <c:strRef>
              <c:f>西区!$R$14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E802790-A3EA-427B-88C4-0FC0B82FEBF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西区!$S$14:$T$14</c:f>
              <c:numCache>
                <c:formatCode>General</c:formatCode>
                <c:ptCount val="2"/>
                <c:pt idx="0">
                  <c:v>773170513</c:v>
                </c:pt>
                <c:pt idx="1">
                  <c:v>560395289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91-45FB-B397-33424D77724B}"/>
            </c:ext>
          </c:extLst>
        </c:ser>
        <c:ser>
          <c:idx val="9"/>
          <c:order val="9"/>
          <c:tx>
            <c:strRef>
              <c:f>西区!$R$15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西区!$S$15:$T$15</c:f>
              <c:numCache>
                <c:formatCode>General</c:formatCode>
                <c:ptCount val="2"/>
                <c:pt idx="0">
                  <c:v>237342601</c:v>
                </c:pt>
                <c:pt idx="1">
                  <c:v>172836181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491-45FB-B397-33424D77724B}"/>
            </c:ext>
          </c:extLst>
        </c:ser>
        <c:ser>
          <c:idx val="10"/>
          <c:order val="10"/>
          <c:tx>
            <c:strRef>
              <c:f>西区!$R$16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西区!$S$16:$T$16</c:f>
              <c:numCache>
                <c:formatCode>General</c:formatCode>
                <c:ptCount val="2"/>
                <c:pt idx="0">
                  <c:v>198119813</c:v>
                </c:pt>
                <c:pt idx="1">
                  <c:v>273155273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491-45FB-B397-33424D77724B}"/>
            </c:ext>
          </c:extLst>
        </c:ser>
        <c:ser>
          <c:idx val="11"/>
          <c:order val="11"/>
          <c:tx>
            <c:strRef>
              <c:f>西区!$R$17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西区!$S$17:$T$17</c:f>
              <c:numCache>
                <c:formatCode>General</c:formatCode>
                <c:ptCount val="2"/>
                <c:pt idx="0">
                  <c:v>27193710</c:v>
                </c:pt>
                <c:pt idx="1">
                  <c:v>74861981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491-45FB-B397-33424D77724B}"/>
            </c:ext>
          </c:extLst>
        </c:ser>
        <c:ser>
          <c:idx val="12"/>
          <c:order val="12"/>
          <c:tx>
            <c:strRef>
              <c:f>西区!$R$18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西区!$S$18:$T$18</c:f>
              <c:numCache>
                <c:formatCode>General</c:formatCode>
                <c:ptCount val="2"/>
                <c:pt idx="0">
                  <c:v>431025871</c:v>
                </c:pt>
                <c:pt idx="1">
                  <c:v>447757336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491-45FB-B397-33424D77724B}"/>
            </c:ext>
          </c:extLst>
        </c:ser>
        <c:ser>
          <c:idx val="13"/>
          <c:order val="13"/>
          <c:tx>
            <c:strRef>
              <c:f>西区!$R$19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西区!$S$19:$T$19</c:f>
              <c:numCache>
                <c:formatCode>General</c:formatCode>
                <c:ptCount val="2"/>
                <c:pt idx="0">
                  <c:v>170281537</c:v>
                </c:pt>
                <c:pt idx="1">
                  <c:v>376052466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491-45FB-B397-33424D77724B}"/>
            </c:ext>
          </c:extLst>
        </c:ser>
        <c:ser>
          <c:idx val="14"/>
          <c:order val="14"/>
          <c:tx>
            <c:strRef>
              <c:f>西区!$R$20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西区!$S$20:$T$20</c:f>
              <c:numCache>
                <c:formatCode>General</c:formatCode>
                <c:ptCount val="2"/>
                <c:pt idx="0">
                  <c:v>0</c:v>
                </c:pt>
                <c:pt idx="1">
                  <c:v>99734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491-45FB-B397-33424D77724B}"/>
            </c:ext>
          </c:extLst>
        </c:ser>
        <c:ser>
          <c:idx val="15"/>
          <c:order val="15"/>
          <c:tx>
            <c:strRef>
              <c:f>西区!$R$21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491-45FB-B397-33424D77724B}"/>
            </c:ext>
          </c:extLst>
        </c:ser>
        <c:ser>
          <c:idx val="16"/>
          <c:order val="16"/>
          <c:tx>
            <c:strRef>
              <c:f>西区!$R$22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西区!$S$22:$T$22</c:f>
              <c:numCache>
                <c:formatCode>General</c:formatCode>
                <c:ptCount val="2"/>
                <c:pt idx="0">
                  <c:v>1224399</c:v>
                </c:pt>
                <c:pt idx="1">
                  <c:v>1229966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491-45FB-B397-33424D77724B}"/>
            </c:ext>
          </c:extLst>
        </c:ser>
        <c:ser>
          <c:idx val="17"/>
          <c:order val="17"/>
          <c:tx>
            <c:strRef>
              <c:f>西区!$R$23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西区!$S$23:$T$23</c:f>
              <c:numCache>
                <c:formatCode>General</c:formatCode>
                <c:ptCount val="2"/>
                <c:pt idx="0">
                  <c:v>55516357</c:v>
                </c:pt>
                <c:pt idx="1">
                  <c:v>64161711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491-45FB-B397-33424D77724B}"/>
            </c:ext>
          </c:extLst>
        </c:ser>
        <c:ser>
          <c:idx val="18"/>
          <c:order val="18"/>
          <c:tx>
            <c:strRef>
              <c:f>西区!$R$24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91-45FB-B397-33424D777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西区!$S$24:$T$24</c:f>
              <c:numCache>
                <c:formatCode>General</c:formatCode>
                <c:ptCount val="2"/>
                <c:pt idx="0">
                  <c:v>367339513</c:v>
                </c:pt>
                <c:pt idx="1">
                  <c:v>55783114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491-45FB-B397-33424D77724B}"/>
            </c:ext>
          </c:extLst>
        </c:ser>
        <c:ser>
          <c:idx val="19"/>
          <c:order val="19"/>
          <c:tx>
            <c:strRef>
              <c:f>西区!$R$25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西区!$S$25:$T$25</c:f>
              <c:numCache>
                <c:formatCode>General</c:formatCode>
                <c:ptCount val="2"/>
                <c:pt idx="0">
                  <c:v>18685589</c:v>
                </c:pt>
                <c:pt idx="1">
                  <c:v>11717808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491-45FB-B397-33424D77724B}"/>
            </c:ext>
          </c:extLst>
        </c:ser>
        <c:ser>
          <c:idx val="20"/>
          <c:order val="20"/>
          <c:tx>
            <c:strRef>
              <c:f>西区!$R$26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西区!$S$26:$T$26</c:f>
              <c:numCache>
                <c:formatCode>General</c:formatCode>
                <c:ptCount val="2"/>
                <c:pt idx="0">
                  <c:v>198133649</c:v>
                </c:pt>
                <c:pt idx="1">
                  <c:v>43356284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491-45FB-B397-33424D77724B}"/>
            </c:ext>
          </c:extLst>
        </c:ser>
        <c:ser>
          <c:idx val="21"/>
          <c:order val="21"/>
          <c:tx>
            <c:strRef>
              <c:f>西区!$R$27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西区!$S$4:$T$5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西区!$S$27:$T$27</c:f>
              <c:numCache>
                <c:formatCode>General</c:formatCode>
                <c:ptCount val="2"/>
                <c:pt idx="0">
                  <c:v>0</c:v>
                </c:pt>
                <c:pt idx="1">
                  <c:v>630274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491-45FB-B397-33424D777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東大阪市!$R$6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東大阪市!$S$6:$T$6</c:f>
              <c:numCache>
                <c:formatCode>General</c:formatCode>
                <c:ptCount val="2"/>
                <c:pt idx="0">
                  <c:v>550293629</c:v>
                </c:pt>
                <c:pt idx="1">
                  <c:v>501174918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2-4A3C-B9FA-D972A7AE9194}"/>
            </c:ext>
          </c:extLst>
        </c:ser>
        <c:ser>
          <c:idx val="1"/>
          <c:order val="1"/>
          <c:tx>
            <c:strRef>
              <c:f>東大阪市!$R$7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27FA9F9-8340-4BED-98BF-401A53EE42D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東大阪市!$S$7:$T$7</c:f>
              <c:numCache>
                <c:formatCode>General</c:formatCode>
                <c:ptCount val="2"/>
                <c:pt idx="0">
                  <c:v>3636909891</c:v>
                </c:pt>
                <c:pt idx="1">
                  <c:v>3759897995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32-4A3C-B9FA-D972A7AE9194}"/>
            </c:ext>
          </c:extLst>
        </c:ser>
        <c:ser>
          <c:idx val="2"/>
          <c:order val="2"/>
          <c:tx>
            <c:strRef>
              <c:f>東大阪市!$R$8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東大阪市!$S$8:$T$8</c:f>
              <c:numCache>
                <c:formatCode>General</c:formatCode>
                <c:ptCount val="2"/>
                <c:pt idx="0">
                  <c:v>584099657</c:v>
                </c:pt>
                <c:pt idx="1">
                  <c:v>255579799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32-4A3C-B9FA-D972A7AE9194}"/>
            </c:ext>
          </c:extLst>
        </c:ser>
        <c:ser>
          <c:idx val="3"/>
          <c:order val="3"/>
          <c:tx>
            <c:strRef>
              <c:f>東大阪市!$R$9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DFF30DC-F0F6-420F-8D27-523856936FD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東大阪市!$S$9:$T$9</c:f>
              <c:numCache>
                <c:formatCode>General</c:formatCode>
                <c:ptCount val="2"/>
                <c:pt idx="0">
                  <c:v>687495476</c:v>
                </c:pt>
                <c:pt idx="1">
                  <c:v>3735370583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32-4A3C-B9FA-D972A7AE9194}"/>
            </c:ext>
          </c:extLst>
        </c:ser>
        <c:ser>
          <c:idx val="4"/>
          <c:order val="4"/>
          <c:tx>
            <c:strRef>
              <c:f>東大阪市!$R$10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0"/>
                  <c:y val="2.0597810079757317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69-4E20-91D4-9578344FBC1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東大阪市!$S$10:$T$10</c:f>
              <c:numCache>
                <c:formatCode>General</c:formatCode>
                <c:ptCount val="2"/>
                <c:pt idx="0">
                  <c:v>1092678185</c:v>
                </c:pt>
                <c:pt idx="1">
                  <c:v>366067722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132-4A3C-B9FA-D972A7AE9194}"/>
            </c:ext>
          </c:extLst>
        </c:ser>
        <c:ser>
          <c:idx val="5"/>
          <c:order val="5"/>
          <c:tx>
            <c:strRef>
              <c:f>東大阪市!$R$11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7CAC981-50F6-4679-BB37-692BF0E1C1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東大阪市!$S$11:$T$11</c:f>
              <c:numCache>
                <c:formatCode>General</c:formatCode>
                <c:ptCount val="2"/>
                <c:pt idx="0">
                  <c:v>1552887303</c:v>
                </c:pt>
                <c:pt idx="1">
                  <c:v>1819722374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132-4A3C-B9FA-D972A7AE9194}"/>
            </c:ext>
          </c:extLst>
        </c:ser>
        <c:ser>
          <c:idx val="6"/>
          <c:order val="6"/>
          <c:tx>
            <c:strRef>
              <c:f>東大阪市!$R$12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東大阪市!$S$12:$T$12</c:f>
              <c:numCache>
                <c:formatCode>General</c:formatCode>
                <c:ptCount val="2"/>
                <c:pt idx="0">
                  <c:v>468270180</c:v>
                </c:pt>
                <c:pt idx="1">
                  <c:v>2238852539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132-4A3C-B9FA-D972A7AE9194}"/>
            </c:ext>
          </c:extLst>
        </c:ser>
        <c:ser>
          <c:idx val="7"/>
          <c:order val="7"/>
          <c:tx>
            <c:strRef>
              <c:f>東大阪市!$R$13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東大阪市!$S$13:$T$13</c:f>
              <c:numCache>
                <c:formatCode>General</c:formatCode>
                <c:ptCount val="2"/>
                <c:pt idx="0">
                  <c:v>40793947</c:v>
                </c:pt>
                <c:pt idx="1">
                  <c:v>166784788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132-4A3C-B9FA-D972A7AE9194}"/>
            </c:ext>
          </c:extLst>
        </c:ser>
        <c:ser>
          <c:idx val="8"/>
          <c:order val="8"/>
          <c:tx>
            <c:strRef>
              <c:f>東大阪市!$R$14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4692751-9B2E-4059-B03F-091A369F83F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東大阪市!$S$14:$T$14</c:f>
              <c:numCache>
                <c:formatCode>General</c:formatCode>
                <c:ptCount val="2"/>
                <c:pt idx="0">
                  <c:v>7196730325</c:v>
                </c:pt>
                <c:pt idx="1">
                  <c:v>5376285983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132-4A3C-B9FA-D972A7AE9194}"/>
            </c:ext>
          </c:extLst>
        </c:ser>
        <c:ser>
          <c:idx val="9"/>
          <c:order val="9"/>
          <c:tx>
            <c:strRef>
              <c:f>東大阪市!$R$15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688FB9F-DF28-47B9-9047-2439EC68C33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東大阪市!$S$15:$T$15</c:f>
              <c:numCache>
                <c:formatCode>General</c:formatCode>
                <c:ptCount val="2"/>
                <c:pt idx="0">
                  <c:v>2852317301</c:v>
                </c:pt>
                <c:pt idx="1">
                  <c:v>1624619633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132-4A3C-B9FA-D972A7AE9194}"/>
            </c:ext>
          </c:extLst>
        </c:ser>
        <c:ser>
          <c:idx val="10"/>
          <c:order val="10"/>
          <c:tx>
            <c:strRef>
              <c:f>東大阪市!$R$16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東大阪市!$S$16:$T$16</c:f>
              <c:numCache>
                <c:formatCode>General</c:formatCode>
                <c:ptCount val="2"/>
                <c:pt idx="0">
                  <c:v>2191380831</c:v>
                </c:pt>
                <c:pt idx="1">
                  <c:v>2757881524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132-4A3C-B9FA-D972A7AE9194}"/>
            </c:ext>
          </c:extLst>
        </c:ser>
        <c:ser>
          <c:idx val="11"/>
          <c:order val="11"/>
          <c:tx>
            <c:strRef>
              <c:f>東大阪市!$R$17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東大阪市!$S$17:$T$17</c:f>
              <c:numCache>
                <c:formatCode>General</c:formatCode>
                <c:ptCount val="2"/>
                <c:pt idx="0">
                  <c:v>383372612</c:v>
                </c:pt>
                <c:pt idx="1">
                  <c:v>725278982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132-4A3C-B9FA-D972A7AE9194}"/>
            </c:ext>
          </c:extLst>
        </c:ser>
        <c:ser>
          <c:idx val="12"/>
          <c:order val="12"/>
          <c:tx>
            <c:strRef>
              <c:f>東大阪市!$R$18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1A7F625-7285-485A-AA49-6D8F06AE13B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東大阪市!$S$18:$T$18</c:f>
              <c:numCache>
                <c:formatCode>General</c:formatCode>
                <c:ptCount val="2"/>
                <c:pt idx="0">
                  <c:v>4599578459</c:v>
                </c:pt>
                <c:pt idx="1">
                  <c:v>4184542121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132-4A3C-B9FA-D972A7AE9194}"/>
            </c:ext>
          </c:extLst>
        </c:ser>
        <c:ser>
          <c:idx val="13"/>
          <c:order val="13"/>
          <c:tx>
            <c:strRef>
              <c:f>東大阪市!$R$19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東大阪市!$S$19:$T$19</c:f>
              <c:numCache>
                <c:formatCode>General</c:formatCode>
                <c:ptCount val="2"/>
                <c:pt idx="0">
                  <c:v>1592719994</c:v>
                </c:pt>
                <c:pt idx="1">
                  <c:v>3036680410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132-4A3C-B9FA-D972A7AE9194}"/>
            </c:ext>
          </c:extLst>
        </c:ser>
        <c:ser>
          <c:idx val="14"/>
          <c:order val="14"/>
          <c:tx>
            <c:strRef>
              <c:f>東大阪市!$R$20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東大阪市!$S$20:$T$20</c:f>
              <c:numCache>
                <c:formatCode>General</c:formatCode>
                <c:ptCount val="2"/>
                <c:pt idx="0">
                  <c:v>0</c:v>
                </c:pt>
                <c:pt idx="1">
                  <c:v>24702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132-4A3C-B9FA-D972A7AE9194}"/>
            </c:ext>
          </c:extLst>
        </c:ser>
        <c:ser>
          <c:idx val="15"/>
          <c:order val="15"/>
          <c:tx>
            <c:strRef>
              <c:f>東大阪市!$R$21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東大阪市!$S$21:$T$21</c:f>
              <c:numCache>
                <c:formatCode>General</c:formatCode>
                <c:ptCount val="2"/>
                <c:pt idx="0">
                  <c:v>151380</c:v>
                </c:pt>
                <c:pt idx="1">
                  <c:v>9685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132-4A3C-B9FA-D972A7AE9194}"/>
            </c:ext>
          </c:extLst>
        </c:ser>
        <c:ser>
          <c:idx val="16"/>
          <c:order val="16"/>
          <c:tx>
            <c:strRef>
              <c:f>東大阪市!$R$22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東大阪市!$S$22:$T$22</c:f>
              <c:numCache>
                <c:formatCode>General</c:formatCode>
                <c:ptCount val="2"/>
                <c:pt idx="0">
                  <c:v>7216896</c:v>
                </c:pt>
                <c:pt idx="1">
                  <c:v>9522822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132-4A3C-B9FA-D972A7AE9194}"/>
            </c:ext>
          </c:extLst>
        </c:ser>
        <c:ser>
          <c:idx val="17"/>
          <c:order val="17"/>
          <c:tx>
            <c:strRef>
              <c:f>東大阪市!$R$23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東大阪市!$S$23:$T$23</c:f>
              <c:numCache>
                <c:formatCode>General</c:formatCode>
                <c:ptCount val="2"/>
                <c:pt idx="0">
                  <c:v>678372988</c:v>
                </c:pt>
                <c:pt idx="1">
                  <c:v>624653768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132-4A3C-B9FA-D972A7AE9194}"/>
            </c:ext>
          </c:extLst>
        </c:ser>
        <c:ser>
          <c:idx val="18"/>
          <c:order val="18"/>
          <c:tx>
            <c:strRef>
              <c:f>東大阪市!$R$24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32-4A3C-B9FA-D972A7AE91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東大阪市!$S$24:$T$24</c:f>
              <c:numCache>
                <c:formatCode>General</c:formatCode>
                <c:ptCount val="2"/>
                <c:pt idx="0">
                  <c:v>3322751609</c:v>
                </c:pt>
                <c:pt idx="1">
                  <c:v>540525686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132-4A3C-B9FA-D972A7AE9194}"/>
            </c:ext>
          </c:extLst>
        </c:ser>
        <c:ser>
          <c:idx val="19"/>
          <c:order val="19"/>
          <c:tx>
            <c:strRef>
              <c:f>東大阪市!$R$25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東大阪市!$S$25:$T$25</c:f>
              <c:numCache>
                <c:formatCode>General</c:formatCode>
                <c:ptCount val="2"/>
                <c:pt idx="0">
                  <c:v>241877069</c:v>
                </c:pt>
                <c:pt idx="1">
                  <c:v>114964226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132-4A3C-B9FA-D972A7AE9194}"/>
            </c:ext>
          </c:extLst>
        </c:ser>
        <c:ser>
          <c:idx val="20"/>
          <c:order val="20"/>
          <c:tx>
            <c:strRef>
              <c:f>東大阪市!$R$26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東大阪市!$S$26:$T$26</c:f>
              <c:numCache>
                <c:formatCode>General</c:formatCode>
                <c:ptCount val="2"/>
                <c:pt idx="0">
                  <c:v>1950923964</c:v>
                </c:pt>
                <c:pt idx="1">
                  <c:v>361458626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132-4A3C-B9FA-D972A7AE9194}"/>
            </c:ext>
          </c:extLst>
        </c:ser>
        <c:ser>
          <c:idx val="21"/>
          <c:order val="21"/>
          <c:tx>
            <c:strRef>
              <c:f>東大阪市!$R$27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東大阪市!$S$4:$T$5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東大阪市!$S$27:$T$27</c:f>
              <c:numCache>
                <c:formatCode>General</c:formatCode>
                <c:ptCount val="2"/>
                <c:pt idx="0">
                  <c:v>469894</c:v>
                </c:pt>
                <c:pt idx="1">
                  <c:v>2135734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2132-4A3C-B9FA-D972A7AE9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泉南市!$S$6:$T$6</c:f>
              <c:numCache>
                <c:formatCode>General</c:formatCode>
                <c:ptCount val="2"/>
                <c:pt idx="0">
                  <c:v>101836628</c:v>
                </c:pt>
                <c:pt idx="1">
                  <c:v>55272256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9-4DE4-8233-109F46D23106}"/>
            </c:ext>
          </c:extLst>
        </c:ser>
        <c:ser>
          <c:idx val="1"/>
          <c:order val="1"/>
          <c:tx>
            <c:strRef>
              <c:f>泉南市!$R$7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8CD7F89-E5F7-4A2D-BFDB-41063A5970F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泉南市!$S$7:$T$7</c:f>
              <c:numCache>
                <c:formatCode>General</c:formatCode>
                <c:ptCount val="2"/>
                <c:pt idx="0">
                  <c:v>395644516</c:v>
                </c:pt>
                <c:pt idx="1">
                  <c:v>434619599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C9-4DE4-8233-109F46D23106}"/>
            </c:ext>
          </c:extLst>
        </c:ser>
        <c:ser>
          <c:idx val="2"/>
          <c:order val="2"/>
          <c:tx>
            <c:strRef>
              <c:f>泉南市!$R$8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泉南市!$S$8:$T$8</c:f>
              <c:numCache>
                <c:formatCode>General</c:formatCode>
                <c:ptCount val="2"/>
                <c:pt idx="0">
                  <c:v>65359189</c:v>
                </c:pt>
                <c:pt idx="1">
                  <c:v>29605151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C9-4DE4-8233-109F46D23106}"/>
            </c:ext>
          </c:extLst>
        </c:ser>
        <c:ser>
          <c:idx val="3"/>
          <c:order val="3"/>
          <c:tx>
            <c:strRef>
              <c:f>泉南市!$R$9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泉南市!$S$9:$T$9</c:f>
              <c:numCache>
                <c:formatCode>General</c:formatCode>
                <c:ptCount val="2"/>
                <c:pt idx="0">
                  <c:v>82832648</c:v>
                </c:pt>
                <c:pt idx="1">
                  <c:v>417927529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6C9-4DE4-8233-109F46D23106}"/>
            </c:ext>
          </c:extLst>
        </c:ser>
        <c:ser>
          <c:idx val="4"/>
          <c:order val="4"/>
          <c:tx>
            <c:strRef>
              <c:f>泉南市!$R$10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ACC35E3-E58D-45C8-B1DB-9C97D12F1C4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泉南市!$S$10:$T$10</c:f>
              <c:numCache>
                <c:formatCode>General</c:formatCode>
                <c:ptCount val="2"/>
                <c:pt idx="0">
                  <c:v>283673726</c:v>
                </c:pt>
                <c:pt idx="1">
                  <c:v>41831507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C9-4DE4-8233-109F46D23106}"/>
            </c:ext>
          </c:extLst>
        </c:ser>
        <c:ser>
          <c:idx val="5"/>
          <c:order val="5"/>
          <c:tx>
            <c:strRef>
              <c:f>泉南市!$R$11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layout>
                <c:manualLayout>
                  <c:x val="0"/>
                  <c:y val="2.0756535947712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泉南市!$S$11:$T$11</c:f>
              <c:numCache>
                <c:formatCode>General</c:formatCode>
                <c:ptCount val="2"/>
                <c:pt idx="0">
                  <c:v>517586223</c:v>
                </c:pt>
                <c:pt idx="1">
                  <c:v>190304032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6C9-4DE4-8233-109F46D23106}"/>
            </c:ext>
          </c:extLst>
        </c:ser>
        <c:ser>
          <c:idx val="6"/>
          <c:order val="6"/>
          <c:tx>
            <c:strRef>
              <c:f>泉南市!$R$12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泉南市!$S$12:$T$12</c:f>
              <c:numCache>
                <c:formatCode>General</c:formatCode>
                <c:ptCount val="2"/>
                <c:pt idx="0">
                  <c:v>51646637</c:v>
                </c:pt>
                <c:pt idx="1">
                  <c:v>227532615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C9-4DE4-8233-109F46D23106}"/>
            </c:ext>
          </c:extLst>
        </c:ser>
        <c:ser>
          <c:idx val="7"/>
          <c:order val="7"/>
          <c:tx>
            <c:strRef>
              <c:f>泉南市!$R$13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泉南市!$S$13:$T$13</c:f>
              <c:numCache>
                <c:formatCode>General</c:formatCode>
                <c:ptCount val="2"/>
                <c:pt idx="0">
                  <c:v>6470301</c:v>
                </c:pt>
                <c:pt idx="1">
                  <c:v>18981735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C9-4DE4-8233-109F46D23106}"/>
            </c:ext>
          </c:extLst>
        </c:ser>
        <c:ser>
          <c:idx val="8"/>
          <c:order val="8"/>
          <c:tx>
            <c:strRef>
              <c:f>泉南市!$R$14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6C6BB15-B54F-4EF2-B565-401CC274959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泉南市!$S$14:$T$14</c:f>
              <c:numCache>
                <c:formatCode>General</c:formatCode>
                <c:ptCount val="2"/>
                <c:pt idx="0">
                  <c:v>1042518142</c:v>
                </c:pt>
                <c:pt idx="1">
                  <c:v>657552957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6C9-4DE4-8233-109F46D23106}"/>
            </c:ext>
          </c:extLst>
        </c:ser>
        <c:ser>
          <c:idx val="9"/>
          <c:order val="9"/>
          <c:tx>
            <c:strRef>
              <c:f>泉南市!$R$15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泉南市!$S$15:$T$15</c:f>
              <c:numCache>
                <c:formatCode>General</c:formatCode>
                <c:ptCount val="2"/>
                <c:pt idx="0">
                  <c:v>290604174</c:v>
                </c:pt>
                <c:pt idx="1">
                  <c:v>164707658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6C9-4DE4-8233-109F46D23106}"/>
            </c:ext>
          </c:extLst>
        </c:ser>
        <c:ser>
          <c:idx val="10"/>
          <c:order val="10"/>
          <c:tx>
            <c:strRef>
              <c:f>泉南市!$R$16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F1B701F-5A28-425F-901D-862CE648CB51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泉南市!$S$16:$T$16</c:f>
              <c:numCache>
                <c:formatCode>General</c:formatCode>
                <c:ptCount val="2"/>
                <c:pt idx="0">
                  <c:v>279440922</c:v>
                </c:pt>
                <c:pt idx="1">
                  <c:v>300757626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6C9-4DE4-8233-109F46D23106}"/>
            </c:ext>
          </c:extLst>
        </c:ser>
        <c:ser>
          <c:idx val="11"/>
          <c:order val="11"/>
          <c:tx>
            <c:strRef>
              <c:f>泉南市!$R$17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泉南市!$S$17:$T$17</c:f>
              <c:numCache>
                <c:formatCode>General</c:formatCode>
                <c:ptCount val="2"/>
                <c:pt idx="0">
                  <c:v>84593725</c:v>
                </c:pt>
                <c:pt idx="1">
                  <c:v>75691143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6C9-4DE4-8233-109F46D23106}"/>
            </c:ext>
          </c:extLst>
        </c:ser>
        <c:ser>
          <c:idx val="12"/>
          <c:order val="12"/>
          <c:tx>
            <c:strRef>
              <c:f>泉南市!$R$18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020E74A-6F61-431D-9980-21F3F901D79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泉南市!$S$18:$T$18</c:f>
              <c:numCache>
                <c:formatCode>General</c:formatCode>
                <c:ptCount val="2"/>
                <c:pt idx="0">
                  <c:v>704903758</c:v>
                </c:pt>
                <c:pt idx="1">
                  <c:v>455490517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6C9-4DE4-8233-109F46D23106}"/>
            </c:ext>
          </c:extLst>
        </c:ser>
        <c:ser>
          <c:idx val="13"/>
          <c:order val="13"/>
          <c:tx>
            <c:strRef>
              <c:f>泉南市!$R$19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泉南市!$S$19:$T$19</c:f>
              <c:numCache>
                <c:formatCode>General</c:formatCode>
                <c:ptCount val="2"/>
                <c:pt idx="0">
                  <c:v>248037428</c:v>
                </c:pt>
                <c:pt idx="1">
                  <c:v>440713599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C9-4DE4-8233-109F46D23106}"/>
            </c:ext>
          </c:extLst>
        </c:ser>
        <c:ser>
          <c:idx val="14"/>
          <c:order val="14"/>
          <c:tx>
            <c:strRef>
              <c:f>泉南市!$R$20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泉南市!$S$20:$T$20</c:f>
              <c:numCache>
                <c:formatCode>General</c:formatCode>
                <c:ptCount val="2"/>
                <c:pt idx="0">
                  <c:v>0</c:v>
                </c:pt>
                <c:pt idx="1">
                  <c:v>10705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6C9-4DE4-8233-109F46D23106}"/>
            </c:ext>
          </c:extLst>
        </c:ser>
        <c:ser>
          <c:idx val="15"/>
          <c:order val="15"/>
          <c:tx>
            <c:strRef>
              <c:f>泉南市!$R$21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泉南市!$S$21:$T$21</c:f>
              <c:numCache>
                <c:formatCode>General</c:formatCode>
                <c:ptCount val="2"/>
                <c:pt idx="0">
                  <c:v>0</c:v>
                </c:pt>
                <c:pt idx="1">
                  <c:v>13338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6C9-4DE4-8233-109F46D23106}"/>
            </c:ext>
          </c:extLst>
        </c:ser>
        <c:ser>
          <c:idx val="16"/>
          <c:order val="16"/>
          <c:tx>
            <c:strRef>
              <c:f>泉南市!$R$22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泉南市!$S$22:$T$22</c:f>
              <c:numCache>
                <c:formatCode>General</c:formatCode>
                <c:ptCount val="2"/>
                <c:pt idx="0">
                  <c:v>527019</c:v>
                </c:pt>
                <c:pt idx="1">
                  <c:v>773870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6C9-4DE4-8233-109F46D23106}"/>
            </c:ext>
          </c:extLst>
        </c:ser>
        <c:ser>
          <c:idx val="17"/>
          <c:order val="17"/>
          <c:tx>
            <c:strRef>
              <c:f>泉南市!$R$23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泉南市!$S$23:$T$23</c:f>
              <c:numCache>
                <c:formatCode>General</c:formatCode>
                <c:ptCount val="2"/>
                <c:pt idx="0">
                  <c:v>92049352</c:v>
                </c:pt>
                <c:pt idx="1">
                  <c:v>67419433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6C9-4DE4-8233-109F46D23106}"/>
            </c:ext>
          </c:extLst>
        </c:ser>
        <c:ser>
          <c:idx val="18"/>
          <c:order val="18"/>
          <c:tx>
            <c:strRef>
              <c:f>泉南市!$R$24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C9-4DE4-8233-109F46D231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泉南市!$S$24:$T$24</c:f>
              <c:numCache>
                <c:formatCode>General</c:formatCode>
                <c:ptCount val="2"/>
                <c:pt idx="0">
                  <c:v>488092554</c:v>
                </c:pt>
                <c:pt idx="1">
                  <c:v>73611436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6C9-4DE4-8233-109F46D23106}"/>
            </c:ext>
          </c:extLst>
        </c:ser>
        <c:ser>
          <c:idx val="19"/>
          <c:order val="19"/>
          <c:tx>
            <c:strRef>
              <c:f>泉南市!$R$25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泉南市!$S$25:$T$25</c:f>
              <c:numCache>
                <c:formatCode>General</c:formatCode>
                <c:ptCount val="2"/>
                <c:pt idx="0">
                  <c:v>32373413</c:v>
                </c:pt>
                <c:pt idx="1">
                  <c:v>14273865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6C9-4DE4-8233-109F46D23106}"/>
            </c:ext>
          </c:extLst>
        </c:ser>
        <c:ser>
          <c:idx val="20"/>
          <c:order val="20"/>
          <c:tx>
            <c:strRef>
              <c:f>泉南市!$R$26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泉南市!$S$26:$T$26</c:f>
              <c:numCache>
                <c:formatCode>General</c:formatCode>
                <c:ptCount val="2"/>
                <c:pt idx="0">
                  <c:v>280138584</c:v>
                </c:pt>
                <c:pt idx="1">
                  <c:v>59935454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6C9-4DE4-8233-109F46D23106}"/>
            </c:ext>
          </c:extLst>
        </c:ser>
        <c:ser>
          <c:idx val="21"/>
          <c:order val="21"/>
          <c:tx>
            <c:strRef>
              <c:f>泉南市!$R$27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泉南市!$S$27:$T$27</c:f>
              <c:numCache>
                <c:formatCode>General</c:formatCode>
                <c:ptCount val="2"/>
                <c:pt idx="0">
                  <c:v>127711</c:v>
                </c:pt>
                <c:pt idx="1">
                  <c:v>1382125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6C9-4DE4-8233-109F46D2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四條畷市!$R$6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四條畷市!$S$6:$T$6</c:f>
              <c:numCache>
                <c:formatCode>General</c:formatCode>
                <c:ptCount val="2"/>
                <c:pt idx="0">
                  <c:v>66645880</c:v>
                </c:pt>
                <c:pt idx="1">
                  <c:v>53302198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8-40D9-A773-8698A9A0424F}"/>
            </c:ext>
          </c:extLst>
        </c:ser>
        <c:ser>
          <c:idx val="1"/>
          <c:order val="1"/>
          <c:tx>
            <c:strRef>
              <c:f>四條畷市!$R$7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四條畷市!$S$7:$T$7</c:f>
              <c:numCache>
                <c:formatCode>General</c:formatCode>
                <c:ptCount val="2"/>
                <c:pt idx="0">
                  <c:v>486580046</c:v>
                </c:pt>
                <c:pt idx="1">
                  <c:v>447792049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B8-40D9-A773-8698A9A0424F}"/>
            </c:ext>
          </c:extLst>
        </c:ser>
        <c:ser>
          <c:idx val="2"/>
          <c:order val="2"/>
          <c:tx>
            <c:strRef>
              <c:f>四條畷市!$R$8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四條畷市!$S$8:$T$8</c:f>
              <c:numCache>
                <c:formatCode>General</c:formatCode>
                <c:ptCount val="2"/>
                <c:pt idx="0">
                  <c:v>63159240</c:v>
                </c:pt>
                <c:pt idx="1">
                  <c:v>17681111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B8-40D9-A773-8698A9A0424F}"/>
            </c:ext>
          </c:extLst>
        </c:ser>
        <c:ser>
          <c:idx val="3"/>
          <c:order val="3"/>
          <c:tx>
            <c:strRef>
              <c:f>四條畷市!$R$9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C025AF7-871E-4023-9207-6662EE1B87B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四條畷市!$S$9:$T$9</c:f>
              <c:numCache>
                <c:formatCode>General</c:formatCode>
                <c:ptCount val="2"/>
                <c:pt idx="0">
                  <c:v>81707823</c:v>
                </c:pt>
                <c:pt idx="1">
                  <c:v>402838447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B8-40D9-A773-8698A9A0424F}"/>
            </c:ext>
          </c:extLst>
        </c:ser>
        <c:ser>
          <c:idx val="4"/>
          <c:order val="4"/>
          <c:tx>
            <c:strRef>
              <c:f>四條畷市!$R$10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0B67969-142C-4B83-A9B6-9C2104F9906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四條畷市!$S$10:$T$10</c:f>
              <c:numCache>
                <c:formatCode>General</c:formatCode>
                <c:ptCount val="2"/>
                <c:pt idx="0">
                  <c:v>155034508</c:v>
                </c:pt>
                <c:pt idx="1">
                  <c:v>40395806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B8-40D9-A773-8698A9A0424F}"/>
            </c:ext>
          </c:extLst>
        </c:ser>
        <c:ser>
          <c:idx val="5"/>
          <c:order val="5"/>
          <c:tx>
            <c:strRef>
              <c:f>四條畷市!$R$11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D179176-CA8A-4E90-8835-88EF62F6761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四條畷市!$S$11:$T$11</c:f>
              <c:numCache>
                <c:formatCode>General</c:formatCode>
                <c:ptCount val="2"/>
                <c:pt idx="0">
                  <c:v>188875145</c:v>
                </c:pt>
                <c:pt idx="1">
                  <c:v>180299947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2B8-40D9-A773-8698A9A0424F}"/>
            </c:ext>
          </c:extLst>
        </c:ser>
        <c:ser>
          <c:idx val="6"/>
          <c:order val="6"/>
          <c:tx>
            <c:strRef>
              <c:f>四條畷市!$R$12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四條畷市!$S$12:$T$12</c:f>
              <c:numCache>
                <c:formatCode>General</c:formatCode>
                <c:ptCount val="2"/>
                <c:pt idx="0">
                  <c:v>48567269</c:v>
                </c:pt>
                <c:pt idx="1">
                  <c:v>358391166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2B8-40D9-A773-8698A9A0424F}"/>
            </c:ext>
          </c:extLst>
        </c:ser>
        <c:ser>
          <c:idx val="7"/>
          <c:order val="7"/>
          <c:tx>
            <c:strRef>
              <c:f>四條畷市!$R$13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四條畷市!$S$13:$T$13</c:f>
              <c:numCache>
                <c:formatCode>General</c:formatCode>
                <c:ptCount val="2"/>
                <c:pt idx="0">
                  <c:v>6497892</c:v>
                </c:pt>
                <c:pt idx="1">
                  <c:v>19999968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2B8-40D9-A773-8698A9A0424F}"/>
            </c:ext>
          </c:extLst>
        </c:ser>
        <c:ser>
          <c:idx val="8"/>
          <c:order val="8"/>
          <c:tx>
            <c:strRef>
              <c:f>四條畷市!$R$14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388E603-B833-4736-A1C4-BD701E04C12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四條畷市!$S$14:$T$14</c:f>
              <c:numCache>
                <c:formatCode>General</c:formatCode>
                <c:ptCount val="2"/>
                <c:pt idx="0">
                  <c:v>827802676</c:v>
                </c:pt>
                <c:pt idx="1">
                  <c:v>578834405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2B8-40D9-A773-8698A9A0424F}"/>
            </c:ext>
          </c:extLst>
        </c:ser>
        <c:ser>
          <c:idx val="9"/>
          <c:order val="9"/>
          <c:tx>
            <c:strRef>
              <c:f>四條畷市!$R$15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2D29F3D-79DD-465D-AB23-73096816B2D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四條畷市!$S$15:$T$15</c:f>
              <c:numCache>
                <c:formatCode>General</c:formatCode>
                <c:ptCount val="2"/>
                <c:pt idx="0">
                  <c:v>352050092</c:v>
                </c:pt>
                <c:pt idx="1">
                  <c:v>188111069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2B8-40D9-A773-8698A9A0424F}"/>
            </c:ext>
          </c:extLst>
        </c:ser>
        <c:ser>
          <c:idx val="10"/>
          <c:order val="10"/>
          <c:tx>
            <c:strRef>
              <c:f>四條畷市!$R$16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C5C045D-F43C-453B-B2F5-2D7F188901BD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四條畷市!$S$16:$T$16</c:f>
              <c:numCache>
                <c:formatCode>General</c:formatCode>
                <c:ptCount val="2"/>
                <c:pt idx="0">
                  <c:v>230524592</c:v>
                </c:pt>
                <c:pt idx="1">
                  <c:v>301926177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2B8-40D9-A773-8698A9A0424F}"/>
            </c:ext>
          </c:extLst>
        </c:ser>
        <c:ser>
          <c:idx val="11"/>
          <c:order val="11"/>
          <c:tx>
            <c:strRef>
              <c:f>四條畷市!$R$17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四條畷市!$S$17:$T$17</c:f>
              <c:numCache>
                <c:formatCode>General</c:formatCode>
                <c:ptCount val="2"/>
                <c:pt idx="0">
                  <c:v>33555214</c:v>
                </c:pt>
                <c:pt idx="1">
                  <c:v>75981319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2B8-40D9-A773-8698A9A0424F}"/>
            </c:ext>
          </c:extLst>
        </c:ser>
        <c:ser>
          <c:idx val="12"/>
          <c:order val="12"/>
          <c:tx>
            <c:strRef>
              <c:f>四條畷市!$R$18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3C53EA6-8F34-4A12-906C-79C7A3D88E8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四條畷市!$S$18:$T$18</c:f>
              <c:numCache>
                <c:formatCode>General</c:formatCode>
                <c:ptCount val="2"/>
                <c:pt idx="0">
                  <c:v>522716311</c:v>
                </c:pt>
                <c:pt idx="1">
                  <c:v>367986362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2B8-40D9-A773-8698A9A0424F}"/>
            </c:ext>
          </c:extLst>
        </c:ser>
        <c:ser>
          <c:idx val="13"/>
          <c:order val="13"/>
          <c:tx>
            <c:strRef>
              <c:f>四條畷市!$R$19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155AE142-5B89-45EE-8732-12CBD58A9A3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四條畷市!$S$19:$T$19</c:f>
              <c:numCache>
                <c:formatCode>General</c:formatCode>
                <c:ptCount val="2"/>
                <c:pt idx="0">
                  <c:v>187158103</c:v>
                </c:pt>
                <c:pt idx="1">
                  <c:v>406214710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2B8-40D9-A773-8698A9A0424F}"/>
            </c:ext>
          </c:extLst>
        </c:ser>
        <c:ser>
          <c:idx val="14"/>
          <c:order val="14"/>
          <c:tx>
            <c:strRef>
              <c:f>四條畷市!$R$20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四條畷市!$S$20:$T$20</c:f>
              <c:numCache>
                <c:formatCode>General</c:formatCode>
                <c:ptCount val="2"/>
                <c:pt idx="0">
                  <c:v>3957</c:v>
                </c:pt>
                <c:pt idx="1">
                  <c:v>1074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2B8-40D9-A773-8698A9A0424F}"/>
            </c:ext>
          </c:extLst>
        </c:ser>
        <c:ser>
          <c:idx val="15"/>
          <c:order val="15"/>
          <c:tx>
            <c:strRef>
              <c:f>四條畷市!$R$21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2B8-40D9-A773-8698A9A0424F}"/>
            </c:ext>
          </c:extLst>
        </c:ser>
        <c:ser>
          <c:idx val="16"/>
          <c:order val="16"/>
          <c:tx>
            <c:strRef>
              <c:f>四條畷市!$R$22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四條畷市!$S$22:$T$22</c:f>
              <c:numCache>
                <c:formatCode>General</c:formatCode>
                <c:ptCount val="2"/>
                <c:pt idx="0">
                  <c:v>447812</c:v>
                </c:pt>
                <c:pt idx="1">
                  <c:v>1022715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2B8-40D9-A773-8698A9A0424F}"/>
            </c:ext>
          </c:extLst>
        </c:ser>
        <c:ser>
          <c:idx val="17"/>
          <c:order val="17"/>
          <c:tx>
            <c:strRef>
              <c:f>四條畷市!$R$23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四條畷市!$S$23:$T$23</c:f>
              <c:numCache>
                <c:formatCode>General</c:formatCode>
                <c:ptCount val="2"/>
                <c:pt idx="0">
                  <c:v>56562274</c:v>
                </c:pt>
                <c:pt idx="1">
                  <c:v>63491226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2B8-40D9-A773-8698A9A0424F}"/>
            </c:ext>
          </c:extLst>
        </c:ser>
        <c:ser>
          <c:idx val="18"/>
          <c:order val="18"/>
          <c:tx>
            <c:strRef>
              <c:f>四條畷市!$R$24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B8-40D9-A773-8698A9A04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四條畷市!$S$24:$T$24</c:f>
              <c:numCache>
                <c:formatCode>General</c:formatCode>
                <c:ptCount val="2"/>
                <c:pt idx="0">
                  <c:v>416158261</c:v>
                </c:pt>
                <c:pt idx="1">
                  <c:v>52727065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2B8-40D9-A773-8698A9A0424F}"/>
            </c:ext>
          </c:extLst>
        </c:ser>
        <c:ser>
          <c:idx val="19"/>
          <c:order val="19"/>
          <c:tx>
            <c:strRef>
              <c:f>四條畷市!$R$25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四條畷市!$S$25:$T$25</c:f>
              <c:numCache>
                <c:formatCode>General</c:formatCode>
                <c:ptCount val="2"/>
                <c:pt idx="0">
                  <c:v>17917031</c:v>
                </c:pt>
                <c:pt idx="1">
                  <c:v>17524722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2B8-40D9-A773-8698A9A0424F}"/>
            </c:ext>
          </c:extLst>
        </c:ser>
        <c:ser>
          <c:idx val="20"/>
          <c:order val="20"/>
          <c:tx>
            <c:strRef>
              <c:f>四條畷市!$R$26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四條畷市!$S$26:$T$26</c:f>
              <c:numCache>
                <c:formatCode>General</c:formatCode>
                <c:ptCount val="2"/>
                <c:pt idx="0">
                  <c:v>288423405</c:v>
                </c:pt>
                <c:pt idx="1">
                  <c:v>42869711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2B8-40D9-A773-8698A9A0424F}"/>
            </c:ext>
          </c:extLst>
        </c:ser>
        <c:ser>
          <c:idx val="21"/>
          <c:order val="21"/>
          <c:tx>
            <c:strRef>
              <c:f>四條畷市!$R$27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四條畷市!$S$4:$T$5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四條畷市!$S$27:$T$27</c:f>
              <c:numCache>
                <c:formatCode>General</c:formatCode>
                <c:ptCount val="2"/>
                <c:pt idx="0">
                  <c:v>892549</c:v>
                </c:pt>
                <c:pt idx="1">
                  <c:v>412333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D2B8-40D9-A773-8698A9A04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交野市!$R$6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交野市!$S$6:$T$6</c:f>
              <c:numCache>
                <c:formatCode>General</c:formatCode>
                <c:ptCount val="2"/>
                <c:pt idx="0">
                  <c:v>87701783</c:v>
                </c:pt>
                <c:pt idx="1">
                  <c:v>83179755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0-4A3B-A28C-FA3FF0C35FF2}"/>
            </c:ext>
          </c:extLst>
        </c:ser>
        <c:ser>
          <c:idx val="1"/>
          <c:order val="1"/>
          <c:tx>
            <c:strRef>
              <c:f>交野市!$R$7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交野市!$S$7:$T$7</c:f>
              <c:numCache>
                <c:formatCode>General</c:formatCode>
                <c:ptCount val="2"/>
                <c:pt idx="0">
                  <c:v>643406121</c:v>
                </c:pt>
                <c:pt idx="1">
                  <c:v>772525112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C0-4A3B-A28C-FA3FF0C35FF2}"/>
            </c:ext>
          </c:extLst>
        </c:ser>
        <c:ser>
          <c:idx val="2"/>
          <c:order val="2"/>
          <c:tx>
            <c:strRef>
              <c:f>交野市!$R$8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交野市!$S$8:$T$8</c:f>
              <c:numCache>
                <c:formatCode>General</c:formatCode>
                <c:ptCount val="2"/>
                <c:pt idx="0">
                  <c:v>73456340</c:v>
                </c:pt>
                <c:pt idx="1">
                  <c:v>29336048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C0-4A3B-A28C-FA3FF0C35FF2}"/>
            </c:ext>
          </c:extLst>
        </c:ser>
        <c:ser>
          <c:idx val="3"/>
          <c:order val="3"/>
          <c:tx>
            <c:strRef>
              <c:f>交野市!$R$9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6CDB99C-96C3-43D9-B89C-1FE783CD1F7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交野市!$S$9:$T$9</c:f>
              <c:numCache>
                <c:formatCode>General</c:formatCode>
                <c:ptCount val="2"/>
                <c:pt idx="0">
                  <c:v>87250994</c:v>
                </c:pt>
                <c:pt idx="1">
                  <c:v>589198694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C0-4A3B-A28C-FA3FF0C35FF2}"/>
            </c:ext>
          </c:extLst>
        </c:ser>
        <c:ser>
          <c:idx val="4"/>
          <c:order val="4"/>
          <c:tx>
            <c:strRef>
              <c:f>交野市!$R$10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4.2206240925650593E-17"/>
                  <c:y val="4.0974238334884382E-3"/>
                </c:manualLayout>
              </c:layout>
              <c:tx>
                <c:rich>
                  <a:bodyPr/>
                  <a:lstStyle/>
                  <a:p>
                    <a:fld id="{8BD6496A-1489-4AD8-BE72-93470D42AF3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交野市!$S$10:$T$10</c:f>
              <c:numCache>
                <c:formatCode>General</c:formatCode>
                <c:ptCount val="2"/>
                <c:pt idx="0">
                  <c:v>140725059</c:v>
                </c:pt>
                <c:pt idx="1">
                  <c:v>58082452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6C0-4A3B-A28C-FA3FF0C35FF2}"/>
            </c:ext>
          </c:extLst>
        </c:ser>
        <c:ser>
          <c:idx val="5"/>
          <c:order val="5"/>
          <c:tx>
            <c:strRef>
              <c:f>交野市!$R$11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78C32BE-02B9-42CE-9C2D-C7F8762E7CA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交野市!$S$11:$T$11</c:f>
              <c:numCache>
                <c:formatCode>General</c:formatCode>
                <c:ptCount val="2"/>
                <c:pt idx="0">
                  <c:v>232470356</c:v>
                </c:pt>
                <c:pt idx="1">
                  <c:v>279873276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6C0-4A3B-A28C-FA3FF0C35FF2}"/>
            </c:ext>
          </c:extLst>
        </c:ser>
        <c:ser>
          <c:idx val="6"/>
          <c:order val="6"/>
          <c:tx>
            <c:strRef>
              <c:f>交野市!$R$12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交野市!$S$12:$T$12</c:f>
              <c:numCache>
                <c:formatCode>General</c:formatCode>
                <c:ptCount val="2"/>
                <c:pt idx="0">
                  <c:v>75237314</c:v>
                </c:pt>
                <c:pt idx="1">
                  <c:v>359489402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C0-4A3B-A28C-FA3FF0C35FF2}"/>
            </c:ext>
          </c:extLst>
        </c:ser>
        <c:ser>
          <c:idx val="7"/>
          <c:order val="7"/>
          <c:tx>
            <c:strRef>
              <c:f>交野市!$R$13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交野市!$S$13:$T$13</c:f>
              <c:numCache>
                <c:formatCode>General</c:formatCode>
                <c:ptCount val="2"/>
                <c:pt idx="0">
                  <c:v>6862271</c:v>
                </c:pt>
                <c:pt idx="1">
                  <c:v>21997631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6C0-4A3B-A28C-FA3FF0C35FF2}"/>
            </c:ext>
          </c:extLst>
        </c:ser>
        <c:ser>
          <c:idx val="8"/>
          <c:order val="8"/>
          <c:tx>
            <c:strRef>
              <c:f>交野市!$R$14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D4CD57-7ABB-419B-AAA6-03BA59909B4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交野市!$S$14:$T$14</c:f>
              <c:numCache>
                <c:formatCode>General</c:formatCode>
                <c:ptCount val="2"/>
                <c:pt idx="0">
                  <c:v>966140142</c:v>
                </c:pt>
                <c:pt idx="1">
                  <c:v>856770490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6C0-4A3B-A28C-FA3FF0C35FF2}"/>
            </c:ext>
          </c:extLst>
        </c:ser>
        <c:ser>
          <c:idx val="9"/>
          <c:order val="9"/>
          <c:tx>
            <c:strRef>
              <c:f>交野市!$R$15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FF6249C-A1BC-4C01-956D-0D881FA7708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交野市!$S$15:$T$15</c:f>
              <c:numCache>
                <c:formatCode>General</c:formatCode>
                <c:ptCount val="2"/>
                <c:pt idx="0">
                  <c:v>389959812</c:v>
                </c:pt>
                <c:pt idx="1">
                  <c:v>280695501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6C0-4A3B-A28C-FA3FF0C35FF2}"/>
            </c:ext>
          </c:extLst>
        </c:ser>
        <c:ser>
          <c:idx val="10"/>
          <c:order val="10"/>
          <c:tx>
            <c:strRef>
              <c:f>交野市!$R$16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交野市!$S$16:$T$16</c:f>
              <c:numCache>
                <c:formatCode>General</c:formatCode>
                <c:ptCount val="2"/>
                <c:pt idx="0">
                  <c:v>317444575</c:v>
                </c:pt>
                <c:pt idx="1">
                  <c:v>425594386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6C0-4A3B-A28C-FA3FF0C35FF2}"/>
            </c:ext>
          </c:extLst>
        </c:ser>
        <c:ser>
          <c:idx val="11"/>
          <c:order val="11"/>
          <c:tx>
            <c:strRef>
              <c:f>交野市!$R$17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交野市!$S$17:$T$17</c:f>
              <c:numCache>
                <c:formatCode>General</c:formatCode>
                <c:ptCount val="2"/>
                <c:pt idx="0">
                  <c:v>84256002</c:v>
                </c:pt>
                <c:pt idx="1">
                  <c:v>120830560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6C0-4A3B-A28C-FA3FF0C35FF2}"/>
            </c:ext>
          </c:extLst>
        </c:ser>
        <c:ser>
          <c:idx val="12"/>
          <c:order val="12"/>
          <c:tx>
            <c:strRef>
              <c:f>交野市!$R$18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ACC0808-E091-4EB1-9B69-27B630B8B96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交野市!$S$18:$T$18</c:f>
              <c:numCache>
                <c:formatCode>General</c:formatCode>
                <c:ptCount val="2"/>
                <c:pt idx="0">
                  <c:v>602886273</c:v>
                </c:pt>
                <c:pt idx="1">
                  <c:v>587928303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6C0-4A3B-A28C-FA3FF0C35FF2}"/>
            </c:ext>
          </c:extLst>
        </c:ser>
        <c:ser>
          <c:idx val="13"/>
          <c:order val="13"/>
          <c:tx>
            <c:strRef>
              <c:f>交野市!$R$19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交野市!$S$19:$T$19</c:f>
              <c:numCache>
                <c:formatCode>General</c:formatCode>
                <c:ptCount val="2"/>
                <c:pt idx="0">
                  <c:v>255395471</c:v>
                </c:pt>
                <c:pt idx="1">
                  <c:v>539239765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6C0-4A3B-A28C-FA3FF0C35FF2}"/>
            </c:ext>
          </c:extLst>
        </c:ser>
        <c:ser>
          <c:idx val="14"/>
          <c:order val="14"/>
          <c:tx>
            <c:strRef>
              <c:f>交野市!$R$20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交野市!$S$20:$T$20</c:f>
              <c:numCache>
                <c:formatCode>General</c:formatCode>
                <c:ptCount val="2"/>
                <c:pt idx="0">
                  <c:v>0</c:v>
                </c:pt>
                <c:pt idx="1">
                  <c:v>5378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6C0-4A3B-A28C-FA3FF0C35FF2}"/>
            </c:ext>
          </c:extLst>
        </c:ser>
        <c:ser>
          <c:idx val="15"/>
          <c:order val="15"/>
          <c:tx>
            <c:strRef>
              <c:f>交野市!$R$21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6C0-4A3B-A28C-FA3FF0C35FF2}"/>
            </c:ext>
          </c:extLst>
        </c:ser>
        <c:ser>
          <c:idx val="16"/>
          <c:order val="16"/>
          <c:tx>
            <c:strRef>
              <c:f>交野市!$R$22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交野市!$S$22:$T$22</c:f>
              <c:numCache>
                <c:formatCode>General</c:formatCode>
                <c:ptCount val="2"/>
                <c:pt idx="0">
                  <c:v>732489</c:v>
                </c:pt>
                <c:pt idx="1">
                  <c:v>1354868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6C0-4A3B-A28C-FA3FF0C35FF2}"/>
            </c:ext>
          </c:extLst>
        </c:ser>
        <c:ser>
          <c:idx val="17"/>
          <c:order val="17"/>
          <c:tx>
            <c:strRef>
              <c:f>交野市!$R$23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交野市!$S$23:$T$23</c:f>
              <c:numCache>
                <c:formatCode>General</c:formatCode>
                <c:ptCount val="2"/>
                <c:pt idx="0">
                  <c:v>74844721</c:v>
                </c:pt>
                <c:pt idx="1">
                  <c:v>84249178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6C0-4A3B-A28C-FA3FF0C35FF2}"/>
            </c:ext>
          </c:extLst>
        </c:ser>
        <c:ser>
          <c:idx val="18"/>
          <c:order val="18"/>
          <c:tx>
            <c:strRef>
              <c:f>交野市!$R$24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C0-4A3B-A28C-FA3FF0C35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交野市!$S$24:$T$24</c:f>
              <c:numCache>
                <c:formatCode>General</c:formatCode>
                <c:ptCount val="2"/>
                <c:pt idx="0">
                  <c:v>560155545</c:v>
                </c:pt>
                <c:pt idx="1">
                  <c:v>74796322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6C0-4A3B-A28C-FA3FF0C35FF2}"/>
            </c:ext>
          </c:extLst>
        </c:ser>
        <c:ser>
          <c:idx val="19"/>
          <c:order val="19"/>
          <c:tx>
            <c:strRef>
              <c:f>交野市!$R$25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交野市!$S$25:$T$25</c:f>
              <c:numCache>
                <c:formatCode>General</c:formatCode>
                <c:ptCount val="2"/>
                <c:pt idx="0">
                  <c:v>52135808</c:v>
                </c:pt>
                <c:pt idx="1">
                  <c:v>17865641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6C0-4A3B-A28C-FA3FF0C35FF2}"/>
            </c:ext>
          </c:extLst>
        </c:ser>
        <c:ser>
          <c:idx val="20"/>
          <c:order val="20"/>
          <c:tx>
            <c:strRef>
              <c:f>交野市!$R$26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交野市!$S$26:$T$26</c:f>
              <c:numCache>
                <c:formatCode>General</c:formatCode>
                <c:ptCount val="2"/>
                <c:pt idx="0">
                  <c:v>242427916</c:v>
                </c:pt>
                <c:pt idx="1">
                  <c:v>68607382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6C0-4A3B-A28C-FA3FF0C35FF2}"/>
            </c:ext>
          </c:extLst>
        </c:ser>
        <c:ser>
          <c:idx val="21"/>
          <c:order val="21"/>
          <c:tx>
            <c:strRef>
              <c:f>交野市!$R$27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交野市!$S$4:$T$5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交野市!$S$27:$T$27</c:f>
              <c:numCache>
                <c:formatCode>General</c:formatCode>
                <c:ptCount val="2"/>
                <c:pt idx="0">
                  <c:v>46518</c:v>
                </c:pt>
                <c:pt idx="1">
                  <c:v>173936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6C0-4A3B-A28C-FA3FF0C35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大阪狭山市!$R$6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大阪狭山市!$S$6:$T$6</c:f>
              <c:numCache>
                <c:formatCode>General</c:formatCode>
                <c:ptCount val="2"/>
                <c:pt idx="0">
                  <c:v>50956821</c:v>
                </c:pt>
                <c:pt idx="1">
                  <c:v>71792024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9-48BA-B963-BB95D637EE53}"/>
            </c:ext>
          </c:extLst>
        </c:ser>
        <c:ser>
          <c:idx val="1"/>
          <c:order val="1"/>
          <c:tx>
            <c:strRef>
              <c:f>大阪狭山市!$R$7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大阪狭山市!$S$7:$T$7</c:f>
              <c:numCache>
                <c:formatCode>General</c:formatCode>
                <c:ptCount val="2"/>
                <c:pt idx="0">
                  <c:v>435059280</c:v>
                </c:pt>
                <c:pt idx="1">
                  <c:v>517336160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59-48BA-B963-BB95D637EE53}"/>
            </c:ext>
          </c:extLst>
        </c:ser>
        <c:ser>
          <c:idx val="2"/>
          <c:order val="2"/>
          <c:tx>
            <c:strRef>
              <c:f>大阪狭山市!$R$8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大阪狭山市!$S$8:$T$8</c:f>
              <c:numCache>
                <c:formatCode>General</c:formatCode>
                <c:ptCount val="2"/>
                <c:pt idx="0">
                  <c:v>74243539</c:v>
                </c:pt>
                <c:pt idx="1">
                  <c:v>25566954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59-48BA-B963-BB95D637EE53}"/>
            </c:ext>
          </c:extLst>
        </c:ser>
        <c:ser>
          <c:idx val="3"/>
          <c:order val="3"/>
          <c:tx>
            <c:strRef>
              <c:f>大阪狭山市!$R$9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5A2295A-A005-4667-9A5F-D65A2960866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大阪狭山市!$S$9:$T$9</c:f>
              <c:numCache>
                <c:formatCode>General</c:formatCode>
                <c:ptCount val="2"/>
                <c:pt idx="0">
                  <c:v>67808254</c:v>
                </c:pt>
                <c:pt idx="1">
                  <c:v>425610480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59-48BA-B963-BB95D637EE53}"/>
            </c:ext>
          </c:extLst>
        </c:ser>
        <c:ser>
          <c:idx val="4"/>
          <c:order val="4"/>
          <c:tx>
            <c:strRef>
              <c:f>大阪狭山市!$R$10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E17F8C1-F1F7-4E7F-AC28-3B98BAAECD6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大阪狭山市!$S$10:$T$10</c:f>
              <c:numCache>
                <c:formatCode>General</c:formatCode>
                <c:ptCount val="2"/>
                <c:pt idx="0">
                  <c:v>171070097</c:v>
                </c:pt>
                <c:pt idx="1">
                  <c:v>51987842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59-48BA-B963-BB95D637EE53}"/>
            </c:ext>
          </c:extLst>
        </c:ser>
        <c:ser>
          <c:idx val="5"/>
          <c:order val="5"/>
          <c:tx>
            <c:strRef>
              <c:f>大阪狭山市!$R$11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8AD684D-1B50-4954-9698-F50CEDCDA71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大阪狭山市!$S$11:$T$11</c:f>
              <c:numCache>
                <c:formatCode>General</c:formatCode>
                <c:ptCount val="2"/>
                <c:pt idx="0">
                  <c:v>202651788</c:v>
                </c:pt>
                <c:pt idx="1">
                  <c:v>226728765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59-48BA-B963-BB95D637EE53}"/>
            </c:ext>
          </c:extLst>
        </c:ser>
        <c:ser>
          <c:idx val="6"/>
          <c:order val="6"/>
          <c:tx>
            <c:strRef>
              <c:f>大阪狭山市!$R$12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大阪狭山市!$S$12:$T$12</c:f>
              <c:numCache>
                <c:formatCode>General</c:formatCode>
                <c:ptCount val="2"/>
                <c:pt idx="0">
                  <c:v>83249098</c:v>
                </c:pt>
                <c:pt idx="1">
                  <c:v>250569461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59-48BA-B963-BB95D637EE53}"/>
            </c:ext>
          </c:extLst>
        </c:ser>
        <c:ser>
          <c:idx val="7"/>
          <c:order val="7"/>
          <c:tx>
            <c:strRef>
              <c:f>大阪狭山市!$R$13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大阪狭山市!$S$13:$T$13</c:f>
              <c:numCache>
                <c:formatCode>General</c:formatCode>
                <c:ptCount val="2"/>
                <c:pt idx="0">
                  <c:v>7889659</c:v>
                </c:pt>
                <c:pt idx="1">
                  <c:v>16465528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B59-48BA-B963-BB95D637EE53}"/>
            </c:ext>
          </c:extLst>
        </c:ser>
        <c:ser>
          <c:idx val="8"/>
          <c:order val="8"/>
          <c:tx>
            <c:strRef>
              <c:f>大阪狭山市!$R$14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003A889-08D0-47E6-8375-35432FBBB61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大阪狭山市!$S$14:$T$14</c:f>
              <c:numCache>
                <c:formatCode>General</c:formatCode>
                <c:ptCount val="2"/>
                <c:pt idx="0">
                  <c:v>808751947</c:v>
                </c:pt>
                <c:pt idx="1">
                  <c:v>647437063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B59-48BA-B963-BB95D637EE53}"/>
            </c:ext>
          </c:extLst>
        </c:ser>
        <c:ser>
          <c:idx val="9"/>
          <c:order val="9"/>
          <c:tx>
            <c:strRef>
              <c:f>大阪狭山市!$R$15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5ACBC78-5458-489A-A874-B6E67BC7E8C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大阪狭山市!$S$15:$T$15</c:f>
              <c:numCache>
                <c:formatCode>General</c:formatCode>
                <c:ptCount val="2"/>
                <c:pt idx="0">
                  <c:v>326087352</c:v>
                </c:pt>
                <c:pt idx="1">
                  <c:v>198638125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B59-48BA-B963-BB95D637EE53}"/>
            </c:ext>
          </c:extLst>
        </c:ser>
        <c:ser>
          <c:idx val="10"/>
          <c:order val="10"/>
          <c:tx>
            <c:strRef>
              <c:f>大阪狭山市!$R$16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5C3E43B-7730-4F95-9087-13D131A39A73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大阪狭山市!$S$16:$T$16</c:f>
              <c:numCache>
                <c:formatCode>General</c:formatCode>
                <c:ptCount val="2"/>
                <c:pt idx="0">
                  <c:v>247954819</c:v>
                </c:pt>
                <c:pt idx="1">
                  <c:v>301232662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B59-48BA-B963-BB95D637EE53}"/>
            </c:ext>
          </c:extLst>
        </c:ser>
        <c:ser>
          <c:idx val="11"/>
          <c:order val="11"/>
          <c:tx>
            <c:strRef>
              <c:f>大阪狭山市!$R$17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大阪狭山市!$S$17:$T$17</c:f>
              <c:numCache>
                <c:formatCode>General</c:formatCode>
                <c:ptCount val="2"/>
                <c:pt idx="0">
                  <c:v>47730402</c:v>
                </c:pt>
                <c:pt idx="1">
                  <c:v>84072453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B59-48BA-B963-BB95D637EE53}"/>
            </c:ext>
          </c:extLst>
        </c:ser>
        <c:ser>
          <c:idx val="12"/>
          <c:order val="12"/>
          <c:tx>
            <c:strRef>
              <c:f>大阪狭山市!$R$18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BF3B743-F0AC-4B13-BA53-3B434BF19E3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大阪狭山市!$S$18:$T$18</c:f>
              <c:numCache>
                <c:formatCode>General</c:formatCode>
                <c:ptCount val="2"/>
                <c:pt idx="0">
                  <c:v>513134205</c:v>
                </c:pt>
                <c:pt idx="1">
                  <c:v>451320148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B59-48BA-B963-BB95D637EE53}"/>
            </c:ext>
          </c:extLst>
        </c:ser>
        <c:ser>
          <c:idx val="13"/>
          <c:order val="13"/>
          <c:tx>
            <c:strRef>
              <c:f>大阪狭山市!$R$19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大阪狭山市!$S$19:$T$19</c:f>
              <c:numCache>
                <c:formatCode>General</c:formatCode>
                <c:ptCount val="2"/>
                <c:pt idx="0">
                  <c:v>180773994</c:v>
                </c:pt>
                <c:pt idx="1">
                  <c:v>355134592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B59-48BA-B963-BB95D637EE53}"/>
            </c:ext>
          </c:extLst>
        </c:ser>
        <c:ser>
          <c:idx val="14"/>
          <c:order val="14"/>
          <c:tx>
            <c:strRef>
              <c:f>大阪狭山市!$R$20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大阪狭山市!$S$20:$T$20</c:f>
              <c:numCache>
                <c:formatCode>General</c:formatCode>
                <c:ptCount val="2"/>
                <c:pt idx="0">
                  <c:v>0</c:v>
                </c:pt>
                <c:pt idx="1">
                  <c:v>2324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B59-48BA-B963-BB95D637EE53}"/>
            </c:ext>
          </c:extLst>
        </c:ser>
        <c:ser>
          <c:idx val="15"/>
          <c:order val="15"/>
          <c:tx>
            <c:strRef>
              <c:f>大阪狭山市!$R$21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B59-48BA-B963-BB95D637EE53}"/>
            </c:ext>
          </c:extLst>
        </c:ser>
        <c:ser>
          <c:idx val="16"/>
          <c:order val="16"/>
          <c:tx>
            <c:strRef>
              <c:f>大阪狭山市!$R$22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大阪狭山市!$S$22:$T$22</c:f>
              <c:numCache>
                <c:formatCode>General</c:formatCode>
                <c:ptCount val="2"/>
                <c:pt idx="0">
                  <c:v>4108331</c:v>
                </c:pt>
                <c:pt idx="1">
                  <c:v>3057586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B59-48BA-B963-BB95D637EE53}"/>
            </c:ext>
          </c:extLst>
        </c:ser>
        <c:ser>
          <c:idx val="17"/>
          <c:order val="17"/>
          <c:tx>
            <c:strRef>
              <c:f>大阪狭山市!$R$23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大阪狭山市!$S$23:$T$23</c:f>
              <c:numCache>
                <c:formatCode>General</c:formatCode>
                <c:ptCount val="2"/>
                <c:pt idx="0">
                  <c:v>115956853</c:v>
                </c:pt>
                <c:pt idx="1">
                  <c:v>72890498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B59-48BA-B963-BB95D637EE53}"/>
            </c:ext>
          </c:extLst>
        </c:ser>
        <c:ser>
          <c:idx val="18"/>
          <c:order val="18"/>
          <c:tx>
            <c:strRef>
              <c:f>大阪狭山市!$R$24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59-48BA-B963-BB95D637E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大阪狭山市!$S$24:$T$24</c:f>
              <c:numCache>
                <c:formatCode>General</c:formatCode>
                <c:ptCount val="2"/>
                <c:pt idx="0">
                  <c:v>408579127</c:v>
                </c:pt>
                <c:pt idx="1">
                  <c:v>61613248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B59-48BA-B963-BB95D637EE53}"/>
            </c:ext>
          </c:extLst>
        </c:ser>
        <c:ser>
          <c:idx val="19"/>
          <c:order val="19"/>
          <c:tx>
            <c:strRef>
              <c:f>大阪狭山市!$R$25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大阪狭山市!$S$25:$T$25</c:f>
              <c:numCache>
                <c:formatCode>General</c:formatCode>
                <c:ptCount val="2"/>
                <c:pt idx="0">
                  <c:v>39101730</c:v>
                </c:pt>
                <c:pt idx="1">
                  <c:v>11570639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B59-48BA-B963-BB95D637EE53}"/>
            </c:ext>
          </c:extLst>
        </c:ser>
        <c:ser>
          <c:idx val="20"/>
          <c:order val="20"/>
          <c:tx>
            <c:strRef>
              <c:f>大阪狭山市!$R$26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大阪狭山市!$S$26:$T$26</c:f>
              <c:numCache>
                <c:formatCode>General</c:formatCode>
                <c:ptCount val="2"/>
                <c:pt idx="0">
                  <c:v>249246337</c:v>
                </c:pt>
                <c:pt idx="1">
                  <c:v>45001463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B59-48BA-B963-BB95D637EE53}"/>
            </c:ext>
          </c:extLst>
        </c:ser>
        <c:ser>
          <c:idx val="21"/>
          <c:order val="21"/>
          <c:tx>
            <c:strRef>
              <c:f>大阪狭山市!$R$27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大阪狭山市!$S$4:$T$5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大阪狭山市!$S$27:$T$27</c:f>
              <c:numCache>
                <c:formatCode>General</c:formatCode>
                <c:ptCount val="2"/>
                <c:pt idx="0">
                  <c:v>3084847</c:v>
                </c:pt>
                <c:pt idx="1">
                  <c:v>541055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B59-48BA-B963-BB95D637E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阪南市!$R$6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阪南市!$S$6:$T$6</c:f>
              <c:numCache>
                <c:formatCode>General</c:formatCode>
                <c:ptCount val="2"/>
                <c:pt idx="0">
                  <c:v>72051235</c:v>
                </c:pt>
                <c:pt idx="1">
                  <c:v>69529603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B-4E6B-95DC-A5A783D8E2BB}"/>
            </c:ext>
          </c:extLst>
        </c:ser>
        <c:ser>
          <c:idx val="1"/>
          <c:order val="1"/>
          <c:tx>
            <c:strRef>
              <c:f>阪南市!$R$7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阪南市!$S$7:$T$7</c:f>
              <c:numCache>
                <c:formatCode>General</c:formatCode>
                <c:ptCount val="2"/>
                <c:pt idx="0">
                  <c:v>525481743</c:v>
                </c:pt>
                <c:pt idx="1">
                  <c:v>516074446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CB-4E6B-95DC-A5A783D8E2BB}"/>
            </c:ext>
          </c:extLst>
        </c:ser>
        <c:ser>
          <c:idx val="2"/>
          <c:order val="2"/>
          <c:tx>
            <c:strRef>
              <c:f>阪南市!$R$8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阪南市!$S$8:$T$8</c:f>
              <c:numCache>
                <c:formatCode>General</c:formatCode>
                <c:ptCount val="2"/>
                <c:pt idx="0">
                  <c:v>66173799</c:v>
                </c:pt>
                <c:pt idx="1">
                  <c:v>22296899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CB-4E6B-95DC-A5A783D8E2BB}"/>
            </c:ext>
          </c:extLst>
        </c:ser>
        <c:ser>
          <c:idx val="3"/>
          <c:order val="3"/>
          <c:tx>
            <c:strRef>
              <c:f>阪南市!$R$9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aseline="0"/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阪南市!$S$9:$T$9</c:f>
              <c:numCache>
                <c:formatCode>General</c:formatCode>
                <c:ptCount val="2"/>
                <c:pt idx="0">
                  <c:v>78650087</c:v>
                </c:pt>
                <c:pt idx="1">
                  <c:v>452255405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CB-4E6B-95DC-A5A783D8E2BB}"/>
            </c:ext>
          </c:extLst>
        </c:ser>
        <c:ser>
          <c:idx val="4"/>
          <c:order val="4"/>
          <c:tx>
            <c:strRef>
              <c:f>阪南市!$R$10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600" baseline="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EFCB-4E6B-95DC-A5A783D8E2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阪南市!$S$10:$T$10</c:f>
              <c:numCache>
                <c:formatCode>General</c:formatCode>
                <c:ptCount val="2"/>
                <c:pt idx="0">
                  <c:v>289288389</c:v>
                </c:pt>
                <c:pt idx="1">
                  <c:v>48218111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CB-4E6B-95DC-A5A783D8E2BB}"/>
            </c:ext>
          </c:extLst>
        </c:ser>
        <c:ser>
          <c:idx val="5"/>
          <c:order val="5"/>
          <c:tx>
            <c:strRef>
              <c:f>阪南市!$R$11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4D263B6-467C-4501-A24C-7611B081A0F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阪南市!$S$11:$T$11</c:f>
              <c:numCache>
                <c:formatCode>General</c:formatCode>
                <c:ptCount val="2"/>
                <c:pt idx="0">
                  <c:v>379098536</c:v>
                </c:pt>
                <c:pt idx="1">
                  <c:v>231432065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CB-4E6B-95DC-A5A783D8E2BB}"/>
            </c:ext>
          </c:extLst>
        </c:ser>
        <c:ser>
          <c:idx val="6"/>
          <c:order val="6"/>
          <c:tx>
            <c:strRef>
              <c:f>阪南市!$R$12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阪南市!$S$12:$T$12</c:f>
              <c:numCache>
                <c:formatCode>General</c:formatCode>
                <c:ptCount val="2"/>
                <c:pt idx="0">
                  <c:v>51222522</c:v>
                </c:pt>
                <c:pt idx="1">
                  <c:v>264484748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CB-4E6B-95DC-A5A783D8E2BB}"/>
            </c:ext>
          </c:extLst>
        </c:ser>
        <c:ser>
          <c:idx val="7"/>
          <c:order val="7"/>
          <c:tx>
            <c:strRef>
              <c:f>阪南市!$R$13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阪南市!$S$13:$T$13</c:f>
              <c:numCache>
                <c:formatCode>General</c:formatCode>
                <c:ptCount val="2"/>
                <c:pt idx="0">
                  <c:v>5746881</c:v>
                </c:pt>
                <c:pt idx="1">
                  <c:v>23442285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FCB-4E6B-95DC-A5A783D8E2BB}"/>
            </c:ext>
          </c:extLst>
        </c:ser>
        <c:ser>
          <c:idx val="8"/>
          <c:order val="8"/>
          <c:tx>
            <c:strRef>
              <c:f>阪南市!$R$14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0E44074-397D-4A25-BA12-F0B90A237EF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阪南市!$S$14:$T$14</c:f>
              <c:numCache>
                <c:formatCode>General</c:formatCode>
                <c:ptCount val="2"/>
                <c:pt idx="0">
                  <c:v>922498949</c:v>
                </c:pt>
                <c:pt idx="1">
                  <c:v>678301705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FCB-4E6B-95DC-A5A783D8E2BB}"/>
            </c:ext>
          </c:extLst>
        </c:ser>
        <c:ser>
          <c:idx val="9"/>
          <c:order val="9"/>
          <c:tx>
            <c:strRef>
              <c:f>阪南市!$R$15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D065DE8-C400-469A-9E10-3ABB75444DA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阪南市!$S$15:$T$15</c:f>
              <c:numCache>
                <c:formatCode>General</c:formatCode>
                <c:ptCount val="2"/>
                <c:pt idx="0">
                  <c:v>308551179</c:v>
                </c:pt>
                <c:pt idx="1">
                  <c:v>197795741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FCB-4E6B-95DC-A5A783D8E2BB}"/>
            </c:ext>
          </c:extLst>
        </c:ser>
        <c:ser>
          <c:idx val="10"/>
          <c:order val="10"/>
          <c:tx>
            <c:strRef>
              <c:f>阪南市!$R$16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阪南市!$S$16:$T$16</c:f>
              <c:numCache>
                <c:formatCode>General</c:formatCode>
                <c:ptCount val="2"/>
                <c:pt idx="0">
                  <c:v>300883418</c:v>
                </c:pt>
                <c:pt idx="1">
                  <c:v>337570116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FCB-4E6B-95DC-A5A783D8E2BB}"/>
            </c:ext>
          </c:extLst>
        </c:ser>
        <c:ser>
          <c:idx val="11"/>
          <c:order val="11"/>
          <c:tx>
            <c:strRef>
              <c:f>阪南市!$R$17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阪南市!$S$17:$T$17</c:f>
              <c:numCache>
                <c:formatCode>General</c:formatCode>
                <c:ptCount val="2"/>
                <c:pt idx="0">
                  <c:v>67993624</c:v>
                </c:pt>
                <c:pt idx="1">
                  <c:v>86407419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FCB-4E6B-95DC-A5A783D8E2BB}"/>
            </c:ext>
          </c:extLst>
        </c:ser>
        <c:ser>
          <c:idx val="12"/>
          <c:order val="12"/>
          <c:tx>
            <c:strRef>
              <c:f>阪南市!$R$18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9C8CE75-F985-4BA0-A9D3-F0A7B230068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阪南市!$S$18:$T$18</c:f>
              <c:numCache>
                <c:formatCode>General</c:formatCode>
                <c:ptCount val="2"/>
                <c:pt idx="0">
                  <c:v>767264402</c:v>
                </c:pt>
                <c:pt idx="1">
                  <c:v>465786049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FCB-4E6B-95DC-A5A783D8E2BB}"/>
            </c:ext>
          </c:extLst>
        </c:ser>
        <c:ser>
          <c:idx val="13"/>
          <c:order val="13"/>
          <c:tx>
            <c:strRef>
              <c:f>阪南市!$R$19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阪南市!$S$19:$T$19</c:f>
              <c:numCache>
                <c:formatCode>General</c:formatCode>
                <c:ptCount val="2"/>
                <c:pt idx="0">
                  <c:v>188992586</c:v>
                </c:pt>
                <c:pt idx="1">
                  <c:v>456277949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CB-4E6B-95DC-A5A783D8E2BB}"/>
            </c:ext>
          </c:extLst>
        </c:ser>
        <c:ser>
          <c:idx val="14"/>
          <c:order val="14"/>
          <c:tx>
            <c:strRef>
              <c:f>阪南市!$R$20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阪南市!$S$20:$T$20</c:f>
              <c:numCache>
                <c:formatCode>General</c:formatCode>
                <c:ptCount val="2"/>
                <c:pt idx="0">
                  <c:v>2847</c:v>
                </c:pt>
                <c:pt idx="1">
                  <c:v>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FCB-4E6B-95DC-A5A783D8E2BB}"/>
            </c:ext>
          </c:extLst>
        </c:ser>
        <c:ser>
          <c:idx val="15"/>
          <c:order val="15"/>
          <c:tx>
            <c:strRef>
              <c:f>阪南市!$R$21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FCB-4E6B-95DC-A5A783D8E2BB}"/>
            </c:ext>
          </c:extLst>
        </c:ser>
        <c:ser>
          <c:idx val="16"/>
          <c:order val="16"/>
          <c:tx>
            <c:strRef>
              <c:f>阪南市!$R$22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阪南市!$S$22:$T$22</c:f>
              <c:numCache>
                <c:formatCode>General</c:formatCode>
                <c:ptCount val="2"/>
                <c:pt idx="0">
                  <c:v>287147</c:v>
                </c:pt>
                <c:pt idx="1">
                  <c:v>965016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FCB-4E6B-95DC-A5A783D8E2BB}"/>
            </c:ext>
          </c:extLst>
        </c:ser>
        <c:ser>
          <c:idx val="17"/>
          <c:order val="17"/>
          <c:tx>
            <c:strRef>
              <c:f>阪南市!$R$23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阪南市!$S$23:$T$23</c:f>
              <c:numCache>
                <c:formatCode>General</c:formatCode>
                <c:ptCount val="2"/>
                <c:pt idx="0">
                  <c:v>63405456</c:v>
                </c:pt>
                <c:pt idx="1">
                  <c:v>68244838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FCB-4E6B-95DC-A5A783D8E2BB}"/>
            </c:ext>
          </c:extLst>
        </c:ser>
        <c:ser>
          <c:idx val="18"/>
          <c:order val="18"/>
          <c:tx>
            <c:strRef>
              <c:f>阪南市!$R$24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CB-4E6B-95DC-A5A783D8E2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阪南市!$S$24:$T$24</c:f>
              <c:numCache>
                <c:formatCode>General</c:formatCode>
                <c:ptCount val="2"/>
                <c:pt idx="0">
                  <c:v>490537459</c:v>
                </c:pt>
                <c:pt idx="1">
                  <c:v>68191460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CB-4E6B-95DC-A5A783D8E2BB}"/>
            </c:ext>
          </c:extLst>
        </c:ser>
        <c:ser>
          <c:idx val="19"/>
          <c:order val="19"/>
          <c:tx>
            <c:strRef>
              <c:f>阪南市!$R$25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阪南市!$S$25:$T$25</c:f>
              <c:numCache>
                <c:formatCode>General</c:formatCode>
                <c:ptCount val="2"/>
                <c:pt idx="0">
                  <c:v>55488515</c:v>
                </c:pt>
                <c:pt idx="1">
                  <c:v>12874438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FCB-4E6B-95DC-A5A783D8E2BB}"/>
            </c:ext>
          </c:extLst>
        </c:ser>
        <c:ser>
          <c:idx val="20"/>
          <c:order val="20"/>
          <c:tx>
            <c:strRef>
              <c:f>阪南市!$R$26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阪南市!$S$26:$T$26</c:f>
              <c:numCache>
                <c:formatCode>General</c:formatCode>
                <c:ptCount val="2"/>
                <c:pt idx="0">
                  <c:v>289540975</c:v>
                </c:pt>
                <c:pt idx="1">
                  <c:v>68830943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FCB-4E6B-95DC-A5A783D8E2BB}"/>
            </c:ext>
          </c:extLst>
        </c:ser>
        <c:ser>
          <c:idx val="21"/>
          <c:order val="21"/>
          <c:tx>
            <c:strRef>
              <c:f>阪南市!$R$27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阪南市!$S$4:$T$5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阪南市!$S$27:$T$27</c:f>
              <c:numCache>
                <c:formatCode>General</c:formatCode>
                <c:ptCount val="2"/>
                <c:pt idx="0">
                  <c:v>161181</c:v>
                </c:pt>
                <c:pt idx="1">
                  <c:v>337396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FCB-4E6B-95DC-A5A783D8E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島本町!$R$6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島本町!$S$6:$T$6</c:f>
              <c:numCache>
                <c:formatCode>General</c:formatCode>
                <c:ptCount val="2"/>
                <c:pt idx="0">
                  <c:v>46410061</c:v>
                </c:pt>
                <c:pt idx="1">
                  <c:v>40813436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9C-470C-A4A3-B3DB0F45F7D2}"/>
            </c:ext>
          </c:extLst>
        </c:ser>
        <c:ser>
          <c:idx val="1"/>
          <c:order val="1"/>
          <c:tx>
            <c:strRef>
              <c:f>島本町!$R$7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33251D1-766B-4A22-93FB-F8CDC14B0A6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島本町!$S$7:$T$7</c:f>
              <c:numCache>
                <c:formatCode>General</c:formatCode>
                <c:ptCount val="2"/>
                <c:pt idx="0">
                  <c:v>316951935</c:v>
                </c:pt>
                <c:pt idx="1">
                  <c:v>237404297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9C-470C-A4A3-B3DB0F45F7D2}"/>
            </c:ext>
          </c:extLst>
        </c:ser>
        <c:ser>
          <c:idx val="2"/>
          <c:order val="2"/>
          <c:tx>
            <c:strRef>
              <c:f>島本町!$R$8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島本町!$S$8:$T$8</c:f>
              <c:numCache>
                <c:formatCode>General</c:formatCode>
                <c:ptCount val="2"/>
                <c:pt idx="0">
                  <c:v>29144011</c:v>
                </c:pt>
                <c:pt idx="1">
                  <c:v>14061021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9C-470C-A4A3-B3DB0F45F7D2}"/>
            </c:ext>
          </c:extLst>
        </c:ser>
        <c:ser>
          <c:idx val="3"/>
          <c:order val="3"/>
          <c:tx>
            <c:strRef>
              <c:f>島本町!$R$9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C87F30A-9512-4663-A92B-9FDC3A6BCCA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島本町!$S$9:$T$9</c:f>
              <c:numCache>
                <c:formatCode>General</c:formatCode>
                <c:ptCount val="2"/>
                <c:pt idx="0">
                  <c:v>33608459</c:v>
                </c:pt>
                <c:pt idx="1">
                  <c:v>202957054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9C-470C-A4A3-B3DB0F45F7D2}"/>
            </c:ext>
          </c:extLst>
        </c:ser>
        <c:ser>
          <c:idx val="4"/>
          <c:order val="4"/>
          <c:tx>
            <c:strRef>
              <c:f>島本町!$R$10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7186933-382E-4932-8C96-0392A354992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島本町!$S$10:$T$10</c:f>
              <c:numCache>
                <c:formatCode>General</c:formatCode>
                <c:ptCount val="2"/>
                <c:pt idx="0">
                  <c:v>80774653</c:v>
                </c:pt>
                <c:pt idx="1">
                  <c:v>24789133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9C-470C-A4A3-B3DB0F45F7D2}"/>
            </c:ext>
          </c:extLst>
        </c:ser>
        <c:ser>
          <c:idx val="5"/>
          <c:order val="5"/>
          <c:tx>
            <c:strRef>
              <c:f>島本町!$R$11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8D37B95-5EFF-45CA-B454-7960B5C7C6D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島本町!$S$11:$T$11</c:f>
              <c:numCache>
                <c:formatCode>General</c:formatCode>
                <c:ptCount val="2"/>
                <c:pt idx="0">
                  <c:v>124196909</c:v>
                </c:pt>
                <c:pt idx="1">
                  <c:v>99753016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49C-470C-A4A3-B3DB0F45F7D2}"/>
            </c:ext>
          </c:extLst>
        </c:ser>
        <c:ser>
          <c:idx val="6"/>
          <c:order val="6"/>
          <c:tx>
            <c:strRef>
              <c:f>島本町!$R$12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島本町!$S$12:$T$12</c:f>
              <c:numCache>
                <c:formatCode>General</c:formatCode>
                <c:ptCount val="2"/>
                <c:pt idx="0">
                  <c:v>41862546</c:v>
                </c:pt>
                <c:pt idx="1">
                  <c:v>114806102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49C-470C-A4A3-B3DB0F45F7D2}"/>
            </c:ext>
          </c:extLst>
        </c:ser>
        <c:ser>
          <c:idx val="7"/>
          <c:order val="7"/>
          <c:tx>
            <c:strRef>
              <c:f>島本町!$R$13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島本町!$S$13:$T$13</c:f>
              <c:numCache>
                <c:formatCode>General</c:formatCode>
                <c:ptCount val="2"/>
                <c:pt idx="0">
                  <c:v>1863202</c:v>
                </c:pt>
                <c:pt idx="1">
                  <c:v>11007112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9C-470C-A4A3-B3DB0F45F7D2}"/>
            </c:ext>
          </c:extLst>
        </c:ser>
        <c:ser>
          <c:idx val="8"/>
          <c:order val="8"/>
          <c:tx>
            <c:strRef>
              <c:f>島本町!$R$14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2E72CAF-63B8-4F5D-9F02-968BF9F7BA7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島本町!$S$14:$T$14</c:f>
              <c:numCache>
                <c:formatCode>General</c:formatCode>
                <c:ptCount val="2"/>
                <c:pt idx="0">
                  <c:v>421983976</c:v>
                </c:pt>
                <c:pt idx="1">
                  <c:v>296957675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49C-470C-A4A3-B3DB0F45F7D2}"/>
            </c:ext>
          </c:extLst>
        </c:ser>
        <c:ser>
          <c:idx val="9"/>
          <c:order val="9"/>
          <c:tx>
            <c:strRef>
              <c:f>島本町!$R$15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島本町!$S$15:$T$15</c:f>
              <c:numCache>
                <c:formatCode>General</c:formatCode>
                <c:ptCount val="2"/>
                <c:pt idx="0">
                  <c:v>166232276</c:v>
                </c:pt>
                <c:pt idx="1">
                  <c:v>97402245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49C-470C-A4A3-B3DB0F45F7D2}"/>
            </c:ext>
          </c:extLst>
        </c:ser>
        <c:ser>
          <c:idx val="10"/>
          <c:order val="10"/>
          <c:tx>
            <c:strRef>
              <c:f>島本町!$R$16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5BAF201-A645-46A3-A16E-228B760EEA49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島本町!$S$16:$T$16</c:f>
              <c:numCache>
                <c:formatCode>General</c:formatCode>
                <c:ptCount val="2"/>
                <c:pt idx="0">
                  <c:v>139370486</c:v>
                </c:pt>
                <c:pt idx="1">
                  <c:v>163094439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9C-470C-A4A3-B3DB0F45F7D2}"/>
            </c:ext>
          </c:extLst>
        </c:ser>
        <c:ser>
          <c:idx val="11"/>
          <c:order val="11"/>
          <c:tx>
            <c:strRef>
              <c:f>島本町!$R$17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島本町!$S$17:$T$17</c:f>
              <c:numCache>
                <c:formatCode>General</c:formatCode>
                <c:ptCount val="2"/>
                <c:pt idx="0">
                  <c:v>24739367</c:v>
                </c:pt>
                <c:pt idx="1">
                  <c:v>42486861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49C-470C-A4A3-B3DB0F45F7D2}"/>
            </c:ext>
          </c:extLst>
        </c:ser>
        <c:ser>
          <c:idx val="12"/>
          <c:order val="12"/>
          <c:tx>
            <c:strRef>
              <c:f>島本町!$R$18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E04BCF6-8C52-4796-A21B-C0FA70DB89B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島本町!$S$18:$T$18</c:f>
              <c:numCache>
                <c:formatCode>General</c:formatCode>
                <c:ptCount val="2"/>
                <c:pt idx="0">
                  <c:v>387156957</c:v>
                </c:pt>
                <c:pt idx="1">
                  <c:v>235861923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49C-470C-A4A3-B3DB0F45F7D2}"/>
            </c:ext>
          </c:extLst>
        </c:ser>
        <c:ser>
          <c:idx val="13"/>
          <c:order val="13"/>
          <c:tx>
            <c:strRef>
              <c:f>島本町!$R$19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島本町!$S$19:$T$19</c:f>
              <c:numCache>
                <c:formatCode>General</c:formatCode>
                <c:ptCount val="2"/>
                <c:pt idx="0">
                  <c:v>93799024</c:v>
                </c:pt>
                <c:pt idx="1">
                  <c:v>199818405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49C-470C-A4A3-B3DB0F45F7D2}"/>
            </c:ext>
          </c:extLst>
        </c:ser>
        <c:ser>
          <c:idx val="14"/>
          <c:order val="14"/>
          <c:tx>
            <c:strRef>
              <c:f>島本町!$R$20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島本町!$S$20:$T$20</c:f>
              <c:numCache>
                <c:formatCode>General</c:formatCode>
                <c:ptCount val="2"/>
                <c:pt idx="0">
                  <c:v>0</c:v>
                </c:pt>
                <c:pt idx="1">
                  <c:v>12361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9C-470C-A4A3-B3DB0F45F7D2}"/>
            </c:ext>
          </c:extLst>
        </c:ser>
        <c:ser>
          <c:idx val="15"/>
          <c:order val="15"/>
          <c:tx>
            <c:strRef>
              <c:f>島本町!$R$21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49C-470C-A4A3-B3DB0F45F7D2}"/>
            </c:ext>
          </c:extLst>
        </c:ser>
        <c:ser>
          <c:idx val="16"/>
          <c:order val="16"/>
          <c:tx>
            <c:strRef>
              <c:f>島本町!$R$22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島本町!$S$22:$T$22</c:f>
              <c:numCache>
                <c:formatCode>General</c:formatCode>
                <c:ptCount val="2"/>
                <c:pt idx="0">
                  <c:v>41202</c:v>
                </c:pt>
                <c:pt idx="1">
                  <c:v>368012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49C-470C-A4A3-B3DB0F45F7D2}"/>
            </c:ext>
          </c:extLst>
        </c:ser>
        <c:ser>
          <c:idx val="17"/>
          <c:order val="17"/>
          <c:tx>
            <c:strRef>
              <c:f>島本町!$R$23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島本町!$S$23:$T$23</c:f>
              <c:numCache>
                <c:formatCode>General</c:formatCode>
                <c:ptCount val="2"/>
                <c:pt idx="0">
                  <c:v>32402972</c:v>
                </c:pt>
                <c:pt idx="1">
                  <c:v>37409647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49C-470C-A4A3-B3DB0F45F7D2}"/>
            </c:ext>
          </c:extLst>
        </c:ser>
        <c:ser>
          <c:idx val="18"/>
          <c:order val="18"/>
          <c:tx>
            <c:strRef>
              <c:f>島本町!$R$24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9C-470C-A4A3-B3DB0F45F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島本町!$S$24:$T$24</c:f>
              <c:numCache>
                <c:formatCode>General</c:formatCode>
                <c:ptCount val="2"/>
                <c:pt idx="0">
                  <c:v>277557961</c:v>
                </c:pt>
                <c:pt idx="1">
                  <c:v>31356067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49C-470C-A4A3-B3DB0F45F7D2}"/>
            </c:ext>
          </c:extLst>
        </c:ser>
        <c:ser>
          <c:idx val="19"/>
          <c:order val="19"/>
          <c:tx>
            <c:strRef>
              <c:f>島本町!$R$25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島本町!$S$25:$T$25</c:f>
              <c:numCache>
                <c:formatCode>General</c:formatCode>
                <c:ptCount val="2"/>
                <c:pt idx="0">
                  <c:v>14679571</c:v>
                </c:pt>
                <c:pt idx="1">
                  <c:v>8803219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9C-470C-A4A3-B3DB0F45F7D2}"/>
            </c:ext>
          </c:extLst>
        </c:ser>
        <c:ser>
          <c:idx val="20"/>
          <c:order val="20"/>
          <c:tx>
            <c:strRef>
              <c:f>島本町!$R$26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島本町!$S$26:$T$26</c:f>
              <c:numCache>
                <c:formatCode>General</c:formatCode>
                <c:ptCount val="2"/>
                <c:pt idx="0">
                  <c:v>132572788</c:v>
                </c:pt>
                <c:pt idx="1">
                  <c:v>28643204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49C-470C-A4A3-B3DB0F45F7D2}"/>
            </c:ext>
          </c:extLst>
        </c:ser>
        <c:ser>
          <c:idx val="21"/>
          <c:order val="21"/>
          <c:tx>
            <c:strRef>
              <c:f>島本町!$R$27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島本町!$S$4:$T$5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島本町!$S$27:$T$27</c:f>
              <c:numCache>
                <c:formatCode>General</c:formatCode>
                <c:ptCount val="2"/>
                <c:pt idx="0">
                  <c:v>257164</c:v>
                </c:pt>
                <c:pt idx="1">
                  <c:v>213121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49C-470C-A4A3-B3DB0F45F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豊能町!$R$6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豊能町!$S$6:$T$6</c:f>
              <c:numCache>
                <c:formatCode>General</c:formatCode>
                <c:ptCount val="2"/>
                <c:pt idx="0">
                  <c:v>32128286</c:v>
                </c:pt>
                <c:pt idx="1">
                  <c:v>43317051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32-4C9A-B45E-843103F1F894}"/>
            </c:ext>
          </c:extLst>
        </c:ser>
        <c:ser>
          <c:idx val="1"/>
          <c:order val="1"/>
          <c:tx>
            <c:strRef>
              <c:f>豊能町!$R$7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29EC80C-390D-4F7E-AE0E-0DBDCFD6E89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豊能町!$S$7:$T$7</c:f>
              <c:numCache>
                <c:formatCode>General</c:formatCode>
                <c:ptCount val="2"/>
                <c:pt idx="0">
                  <c:v>254153651</c:v>
                </c:pt>
                <c:pt idx="1">
                  <c:v>280551568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32-4C9A-B45E-843103F1F894}"/>
            </c:ext>
          </c:extLst>
        </c:ser>
        <c:ser>
          <c:idx val="2"/>
          <c:order val="2"/>
          <c:tx>
            <c:strRef>
              <c:f>豊能町!$R$8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豊能町!$S$8:$T$8</c:f>
              <c:numCache>
                <c:formatCode>General</c:formatCode>
                <c:ptCount val="2"/>
                <c:pt idx="0">
                  <c:v>27747365</c:v>
                </c:pt>
                <c:pt idx="1">
                  <c:v>10644137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32-4C9A-B45E-843103F1F894}"/>
            </c:ext>
          </c:extLst>
        </c:ser>
        <c:ser>
          <c:idx val="3"/>
          <c:order val="3"/>
          <c:tx>
            <c:strRef>
              <c:f>豊能町!$R$9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豊能町!$S$9:$T$9</c:f>
              <c:numCache>
                <c:formatCode>General</c:formatCode>
                <c:ptCount val="2"/>
                <c:pt idx="0">
                  <c:v>35563736</c:v>
                </c:pt>
                <c:pt idx="1">
                  <c:v>266218149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32-4C9A-B45E-843103F1F894}"/>
            </c:ext>
          </c:extLst>
        </c:ser>
        <c:ser>
          <c:idx val="4"/>
          <c:order val="4"/>
          <c:tx>
            <c:strRef>
              <c:f>豊能町!$R$10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豊能町!$S$10:$T$10</c:f>
              <c:numCache>
                <c:formatCode>General</c:formatCode>
                <c:ptCount val="2"/>
                <c:pt idx="0">
                  <c:v>79949629</c:v>
                </c:pt>
                <c:pt idx="1">
                  <c:v>24596394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32-4C9A-B45E-843103F1F894}"/>
            </c:ext>
          </c:extLst>
        </c:ser>
        <c:ser>
          <c:idx val="5"/>
          <c:order val="5"/>
          <c:tx>
            <c:strRef>
              <c:f>豊能町!$R$11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4EB83A71-816F-4436-8CF0-5EBDFFA9D3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豊能町!$S$11:$T$11</c:f>
              <c:numCache>
                <c:formatCode>General</c:formatCode>
                <c:ptCount val="2"/>
                <c:pt idx="0">
                  <c:v>81210631</c:v>
                </c:pt>
                <c:pt idx="1">
                  <c:v>115938967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332-4C9A-B45E-843103F1F894}"/>
            </c:ext>
          </c:extLst>
        </c:ser>
        <c:ser>
          <c:idx val="6"/>
          <c:order val="6"/>
          <c:tx>
            <c:strRef>
              <c:f>豊能町!$R$12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豊能町!$S$12:$T$12</c:f>
              <c:numCache>
                <c:formatCode>General</c:formatCode>
                <c:ptCount val="2"/>
                <c:pt idx="0">
                  <c:v>32451887</c:v>
                </c:pt>
                <c:pt idx="1">
                  <c:v>127808739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332-4C9A-B45E-843103F1F894}"/>
            </c:ext>
          </c:extLst>
        </c:ser>
        <c:ser>
          <c:idx val="7"/>
          <c:order val="7"/>
          <c:tx>
            <c:strRef>
              <c:f>豊能町!$R$13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豊能町!$S$13:$T$13</c:f>
              <c:numCache>
                <c:formatCode>General</c:formatCode>
                <c:ptCount val="2"/>
                <c:pt idx="0">
                  <c:v>3183436</c:v>
                </c:pt>
                <c:pt idx="1">
                  <c:v>11564282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32-4C9A-B45E-843103F1F894}"/>
            </c:ext>
          </c:extLst>
        </c:ser>
        <c:ser>
          <c:idx val="8"/>
          <c:order val="8"/>
          <c:tx>
            <c:strRef>
              <c:f>豊能町!$R$14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豊能町!$S$14:$T$14</c:f>
              <c:numCache>
                <c:formatCode>General</c:formatCode>
                <c:ptCount val="2"/>
                <c:pt idx="0">
                  <c:v>475165363</c:v>
                </c:pt>
                <c:pt idx="1">
                  <c:v>326608571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332-4C9A-B45E-843103F1F894}"/>
            </c:ext>
          </c:extLst>
        </c:ser>
        <c:ser>
          <c:idx val="9"/>
          <c:order val="9"/>
          <c:tx>
            <c:strRef>
              <c:f>豊能町!$R$15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豊能町!$S$15:$T$15</c:f>
              <c:numCache>
                <c:formatCode>General</c:formatCode>
                <c:ptCount val="2"/>
                <c:pt idx="0">
                  <c:v>199716068</c:v>
                </c:pt>
                <c:pt idx="1">
                  <c:v>82671700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332-4C9A-B45E-843103F1F894}"/>
            </c:ext>
          </c:extLst>
        </c:ser>
        <c:ser>
          <c:idx val="10"/>
          <c:order val="10"/>
          <c:tx>
            <c:strRef>
              <c:f>豊能町!$R$16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4A62C83-E4F4-477A-9117-95293A1AE6E0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豊能町!$S$16:$T$16</c:f>
              <c:numCache>
                <c:formatCode>General</c:formatCode>
                <c:ptCount val="2"/>
                <c:pt idx="0">
                  <c:v>128860067</c:v>
                </c:pt>
                <c:pt idx="1">
                  <c:v>158980864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332-4C9A-B45E-843103F1F894}"/>
            </c:ext>
          </c:extLst>
        </c:ser>
        <c:ser>
          <c:idx val="11"/>
          <c:order val="11"/>
          <c:tx>
            <c:strRef>
              <c:f>豊能町!$R$17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豊能町!$S$17:$T$17</c:f>
              <c:numCache>
                <c:formatCode>General</c:formatCode>
                <c:ptCount val="2"/>
                <c:pt idx="0">
                  <c:v>16006852</c:v>
                </c:pt>
                <c:pt idx="1">
                  <c:v>47104817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32-4C9A-B45E-843103F1F894}"/>
            </c:ext>
          </c:extLst>
        </c:ser>
        <c:ser>
          <c:idx val="12"/>
          <c:order val="12"/>
          <c:tx>
            <c:strRef>
              <c:f>豊能町!$R$18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豊能町!$S$18:$T$18</c:f>
              <c:numCache>
                <c:formatCode>General</c:formatCode>
                <c:ptCount val="2"/>
                <c:pt idx="0">
                  <c:v>269584714</c:v>
                </c:pt>
                <c:pt idx="1">
                  <c:v>208339279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332-4C9A-B45E-843103F1F894}"/>
            </c:ext>
          </c:extLst>
        </c:ser>
        <c:ser>
          <c:idx val="13"/>
          <c:order val="13"/>
          <c:tx>
            <c:strRef>
              <c:f>豊能町!$R$19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BA0D670-BE18-480F-A662-965B272E4F9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4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豊能町!$S$19:$T$19</c:f>
              <c:numCache>
                <c:formatCode>General</c:formatCode>
                <c:ptCount val="2"/>
                <c:pt idx="0">
                  <c:v>74464942</c:v>
                </c:pt>
                <c:pt idx="1">
                  <c:v>154968090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332-4C9A-B45E-843103F1F894}"/>
            </c:ext>
          </c:extLst>
        </c:ser>
        <c:ser>
          <c:idx val="14"/>
          <c:order val="14"/>
          <c:tx>
            <c:strRef>
              <c:f>豊能町!$R$20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332-4C9A-B45E-843103F1F894}"/>
            </c:ext>
          </c:extLst>
        </c:ser>
        <c:ser>
          <c:idx val="15"/>
          <c:order val="15"/>
          <c:tx>
            <c:strRef>
              <c:f>豊能町!$R$21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332-4C9A-B45E-843103F1F894}"/>
            </c:ext>
          </c:extLst>
        </c:ser>
        <c:ser>
          <c:idx val="16"/>
          <c:order val="16"/>
          <c:tx>
            <c:strRef>
              <c:f>豊能町!$R$22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豊能町!$S$22:$T$22</c:f>
              <c:numCache>
                <c:formatCode>General</c:formatCode>
                <c:ptCount val="2"/>
                <c:pt idx="0">
                  <c:v>33580</c:v>
                </c:pt>
                <c:pt idx="1">
                  <c:v>1065327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332-4C9A-B45E-843103F1F894}"/>
            </c:ext>
          </c:extLst>
        </c:ser>
        <c:ser>
          <c:idx val="17"/>
          <c:order val="17"/>
          <c:tx>
            <c:strRef>
              <c:f>豊能町!$R$23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豊能町!$S$23:$T$23</c:f>
              <c:numCache>
                <c:formatCode>General</c:formatCode>
                <c:ptCount val="2"/>
                <c:pt idx="0">
                  <c:v>40097181</c:v>
                </c:pt>
                <c:pt idx="1">
                  <c:v>33641348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332-4C9A-B45E-843103F1F894}"/>
            </c:ext>
          </c:extLst>
        </c:ser>
        <c:ser>
          <c:idx val="18"/>
          <c:order val="18"/>
          <c:tx>
            <c:strRef>
              <c:f>豊能町!$R$24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32-4C9A-B45E-843103F1F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豊能町!$S$24:$T$24</c:f>
              <c:numCache>
                <c:formatCode>General</c:formatCode>
                <c:ptCount val="2"/>
                <c:pt idx="0">
                  <c:v>241235092</c:v>
                </c:pt>
                <c:pt idx="1">
                  <c:v>28582999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332-4C9A-B45E-843103F1F894}"/>
            </c:ext>
          </c:extLst>
        </c:ser>
        <c:ser>
          <c:idx val="19"/>
          <c:order val="19"/>
          <c:tx>
            <c:strRef>
              <c:f>豊能町!$R$25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豊能町!$S$25:$T$25</c:f>
              <c:numCache>
                <c:formatCode>General</c:formatCode>
                <c:ptCount val="2"/>
                <c:pt idx="0">
                  <c:v>12743100</c:v>
                </c:pt>
                <c:pt idx="1">
                  <c:v>7097719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332-4C9A-B45E-843103F1F894}"/>
            </c:ext>
          </c:extLst>
        </c:ser>
        <c:ser>
          <c:idx val="20"/>
          <c:order val="20"/>
          <c:tx>
            <c:strRef>
              <c:f>豊能町!$R$26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豊能町!$S$26:$T$26</c:f>
              <c:numCache>
                <c:formatCode>General</c:formatCode>
                <c:ptCount val="2"/>
                <c:pt idx="0">
                  <c:v>159373370</c:v>
                </c:pt>
                <c:pt idx="1">
                  <c:v>30654864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332-4C9A-B45E-843103F1F894}"/>
            </c:ext>
          </c:extLst>
        </c:ser>
        <c:ser>
          <c:idx val="21"/>
          <c:order val="21"/>
          <c:tx>
            <c:strRef>
              <c:f>豊能町!$R$27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豊能町!$S$27:$T$27</c:f>
              <c:numCache>
                <c:formatCode>General</c:formatCode>
                <c:ptCount val="2"/>
                <c:pt idx="0">
                  <c:v>0</c:v>
                </c:pt>
                <c:pt idx="1">
                  <c:v>166645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332-4C9A-B45E-843103F1F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能勢町!$R$6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能勢町!$S$6:$T$6</c:f>
              <c:numCache>
                <c:formatCode>General</c:formatCode>
                <c:ptCount val="2"/>
                <c:pt idx="0">
                  <c:v>14640855</c:v>
                </c:pt>
                <c:pt idx="1">
                  <c:v>16062577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2-415E-941F-1E7ED6641DE4}"/>
            </c:ext>
          </c:extLst>
        </c:ser>
        <c:ser>
          <c:idx val="1"/>
          <c:order val="1"/>
          <c:tx>
            <c:strRef>
              <c:f>能勢町!$R$7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能勢町!$S$7:$T$7</c:f>
              <c:numCache>
                <c:formatCode>General</c:formatCode>
                <c:ptCount val="2"/>
                <c:pt idx="0">
                  <c:v>108492138</c:v>
                </c:pt>
                <c:pt idx="1">
                  <c:v>86493263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D2-415E-941F-1E7ED6641DE4}"/>
            </c:ext>
          </c:extLst>
        </c:ser>
        <c:ser>
          <c:idx val="2"/>
          <c:order val="2"/>
          <c:tx>
            <c:strRef>
              <c:f>能勢町!$R$8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能勢町!$S$8:$T$8</c:f>
              <c:numCache>
                <c:formatCode>General</c:formatCode>
                <c:ptCount val="2"/>
                <c:pt idx="0">
                  <c:v>16896383</c:v>
                </c:pt>
                <c:pt idx="1">
                  <c:v>9666395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D2-415E-941F-1E7ED6641DE4}"/>
            </c:ext>
          </c:extLst>
        </c:ser>
        <c:ser>
          <c:idx val="3"/>
          <c:order val="3"/>
          <c:tx>
            <c:strRef>
              <c:f>能勢町!$R$9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layout>
                <c:manualLayout>
                  <c:x val="-8.4662979386066779E-17"/>
                  <c:y val="4.1514033132447909E-3"/>
                </c:manualLayout>
              </c:layout>
              <c:tx>
                <c:rich>
                  <a:bodyPr/>
                  <a:lstStyle/>
                  <a:p>
                    <a:fld id="{7200A322-A33A-4C68-A43E-95CD106E9B9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能勢町!$S$9:$T$9</c:f>
              <c:numCache>
                <c:formatCode>General</c:formatCode>
                <c:ptCount val="2"/>
                <c:pt idx="0">
                  <c:v>16094667</c:v>
                </c:pt>
                <c:pt idx="1">
                  <c:v>125117660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D2-415E-941F-1E7ED6641DE4}"/>
            </c:ext>
          </c:extLst>
        </c:ser>
        <c:ser>
          <c:idx val="4"/>
          <c:order val="4"/>
          <c:tx>
            <c:strRef>
              <c:f>能勢町!$R$10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2DB75FD-252B-48FC-B7F2-A6AA061450F0}" type="SERIESNAME">
                      <a:rPr lang="ja-JP" altLang="en-US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04D2-415E-941F-1E7ED6641DE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能勢町!$S$10:$T$10</c:f>
              <c:numCache>
                <c:formatCode>General</c:formatCode>
                <c:ptCount val="2"/>
                <c:pt idx="0">
                  <c:v>35110558</c:v>
                </c:pt>
                <c:pt idx="1">
                  <c:v>10445876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D2-415E-941F-1E7ED6641DE4}"/>
            </c:ext>
          </c:extLst>
        </c:ser>
        <c:ser>
          <c:idx val="5"/>
          <c:order val="5"/>
          <c:tx>
            <c:strRef>
              <c:f>能勢町!$R$11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能勢町!$S$11:$T$11</c:f>
              <c:numCache>
                <c:formatCode>General</c:formatCode>
                <c:ptCount val="2"/>
                <c:pt idx="0">
                  <c:v>55250918</c:v>
                </c:pt>
                <c:pt idx="1">
                  <c:v>45060436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D2-415E-941F-1E7ED6641DE4}"/>
            </c:ext>
          </c:extLst>
        </c:ser>
        <c:ser>
          <c:idx val="6"/>
          <c:order val="6"/>
          <c:tx>
            <c:strRef>
              <c:f>能勢町!$R$12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能勢町!$S$12:$T$12</c:f>
              <c:numCache>
                <c:formatCode>General</c:formatCode>
                <c:ptCount val="2"/>
                <c:pt idx="0">
                  <c:v>9904753</c:v>
                </c:pt>
                <c:pt idx="1">
                  <c:v>38133840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4D2-415E-941F-1E7ED6641DE4}"/>
            </c:ext>
          </c:extLst>
        </c:ser>
        <c:ser>
          <c:idx val="7"/>
          <c:order val="7"/>
          <c:tx>
            <c:strRef>
              <c:f>能勢町!$R$13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能勢町!$S$13:$T$13</c:f>
              <c:numCache>
                <c:formatCode>General</c:formatCode>
                <c:ptCount val="2"/>
                <c:pt idx="0">
                  <c:v>847007</c:v>
                </c:pt>
                <c:pt idx="1">
                  <c:v>2373959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4D2-415E-941F-1E7ED6641DE4}"/>
            </c:ext>
          </c:extLst>
        </c:ser>
        <c:ser>
          <c:idx val="8"/>
          <c:order val="8"/>
          <c:tx>
            <c:strRef>
              <c:f>能勢町!$R$14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能勢町!$S$14:$T$14</c:f>
              <c:numCache>
                <c:formatCode>General</c:formatCode>
                <c:ptCount val="2"/>
                <c:pt idx="0">
                  <c:v>248286768</c:v>
                </c:pt>
                <c:pt idx="1">
                  <c:v>120977865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4D2-415E-941F-1E7ED6641DE4}"/>
            </c:ext>
          </c:extLst>
        </c:ser>
        <c:ser>
          <c:idx val="9"/>
          <c:order val="9"/>
          <c:tx>
            <c:strRef>
              <c:f>能勢町!$R$15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EE-43A4-A88E-6F7E9666D1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能勢町!$S$15:$T$15</c:f>
              <c:numCache>
                <c:formatCode>General</c:formatCode>
                <c:ptCount val="2"/>
                <c:pt idx="0">
                  <c:v>70626643</c:v>
                </c:pt>
                <c:pt idx="1">
                  <c:v>37125683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4D2-415E-941F-1E7ED6641DE4}"/>
            </c:ext>
          </c:extLst>
        </c:ser>
        <c:ser>
          <c:idx val="10"/>
          <c:order val="10"/>
          <c:tx>
            <c:strRef>
              <c:f>能勢町!$R$16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4F4210F-7CAC-4FB6-BD77-EFEF4DD4D6EF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能勢町!$S$16:$T$16</c:f>
              <c:numCache>
                <c:formatCode>General</c:formatCode>
                <c:ptCount val="2"/>
                <c:pt idx="0">
                  <c:v>65457771</c:v>
                </c:pt>
                <c:pt idx="1">
                  <c:v>63909996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4D2-415E-941F-1E7ED6641DE4}"/>
            </c:ext>
          </c:extLst>
        </c:ser>
        <c:ser>
          <c:idx val="11"/>
          <c:order val="11"/>
          <c:tx>
            <c:strRef>
              <c:f>能勢町!$R$17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能勢町!$S$17:$T$17</c:f>
              <c:numCache>
                <c:formatCode>General</c:formatCode>
                <c:ptCount val="2"/>
                <c:pt idx="0">
                  <c:v>14893606</c:v>
                </c:pt>
                <c:pt idx="1">
                  <c:v>16489944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4D2-415E-941F-1E7ED6641DE4}"/>
            </c:ext>
          </c:extLst>
        </c:ser>
        <c:ser>
          <c:idx val="12"/>
          <c:order val="12"/>
          <c:tx>
            <c:strRef>
              <c:f>能勢町!$R$18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490E207-68EF-4DFE-884C-3E6701752B6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能勢町!$S$18:$T$18</c:f>
              <c:numCache>
                <c:formatCode>General</c:formatCode>
                <c:ptCount val="2"/>
                <c:pt idx="0">
                  <c:v>155132968</c:v>
                </c:pt>
                <c:pt idx="1">
                  <c:v>79942445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4D2-415E-941F-1E7ED6641DE4}"/>
            </c:ext>
          </c:extLst>
        </c:ser>
        <c:ser>
          <c:idx val="13"/>
          <c:order val="13"/>
          <c:tx>
            <c:strRef>
              <c:f>能勢町!$R$19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能勢町!$S$19:$T$19</c:f>
              <c:numCache>
                <c:formatCode>General</c:formatCode>
                <c:ptCount val="2"/>
                <c:pt idx="0">
                  <c:v>43794794</c:v>
                </c:pt>
                <c:pt idx="1">
                  <c:v>111542470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4D2-415E-941F-1E7ED6641DE4}"/>
            </c:ext>
          </c:extLst>
        </c:ser>
        <c:ser>
          <c:idx val="14"/>
          <c:order val="14"/>
          <c:tx>
            <c:strRef>
              <c:f>能勢町!$R$20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4D2-415E-941F-1E7ED6641DE4}"/>
            </c:ext>
          </c:extLst>
        </c:ser>
        <c:ser>
          <c:idx val="15"/>
          <c:order val="15"/>
          <c:tx>
            <c:strRef>
              <c:f>能勢町!$R$21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能勢町!$S$21:$T$21</c:f>
              <c:numCache>
                <c:formatCode>General</c:formatCode>
                <c:ptCount val="2"/>
                <c:pt idx="0">
                  <c:v>0</c:v>
                </c:pt>
                <c:pt idx="1">
                  <c:v>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4D2-415E-941F-1E7ED6641DE4}"/>
            </c:ext>
          </c:extLst>
        </c:ser>
        <c:ser>
          <c:idx val="16"/>
          <c:order val="16"/>
          <c:tx>
            <c:strRef>
              <c:f>能勢町!$R$22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能勢町!$S$22:$T$22</c:f>
              <c:numCache>
                <c:formatCode>General</c:formatCode>
                <c:ptCount val="2"/>
                <c:pt idx="0">
                  <c:v>25046</c:v>
                </c:pt>
                <c:pt idx="1">
                  <c:v>2363392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4D2-415E-941F-1E7ED6641DE4}"/>
            </c:ext>
          </c:extLst>
        </c:ser>
        <c:ser>
          <c:idx val="17"/>
          <c:order val="17"/>
          <c:tx>
            <c:strRef>
              <c:f>能勢町!$R$23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能勢町!$S$23:$T$23</c:f>
              <c:numCache>
                <c:formatCode>General</c:formatCode>
                <c:ptCount val="2"/>
                <c:pt idx="0">
                  <c:v>36038079</c:v>
                </c:pt>
                <c:pt idx="1">
                  <c:v>12960457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4D2-415E-941F-1E7ED6641DE4}"/>
            </c:ext>
          </c:extLst>
        </c:ser>
        <c:ser>
          <c:idx val="18"/>
          <c:order val="18"/>
          <c:tx>
            <c:strRef>
              <c:f>能勢町!$R$24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D2-415E-941F-1E7ED6641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能勢町!$S$24:$T$24</c:f>
              <c:numCache>
                <c:formatCode>General</c:formatCode>
                <c:ptCount val="2"/>
                <c:pt idx="0">
                  <c:v>129472243</c:v>
                </c:pt>
                <c:pt idx="1">
                  <c:v>15875581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4D2-415E-941F-1E7ED6641DE4}"/>
            </c:ext>
          </c:extLst>
        </c:ser>
        <c:ser>
          <c:idx val="19"/>
          <c:order val="19"/>
          <c:tx>
            <c:strRef>
              <c:f>能勢町!$R$25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能勢町!$S$25:$T$25</c:f>
              <c:numCache>
                <c:formatCode>General</c:formatCode>
                <c:ptCount val="2"/>
                <c:pt idx="0">
                  <c:v>2065690</c:v>
                </c:pt>
                <c:pt idx="1">
                  <c:v>2999662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04D2-415E-941F-1E7ED6641DE4}"/>
            </c:ext>
          </c:extLst>
        </c:ser>
        <c:ser>
          <c:idx val="20"/>
          <c:order val="20"/>
          <c:tx>
            <c:strRef>
              <c:f>能勢町!$R$26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能勢町!$S$26:$T$26</c:f>
              <c:numCache>
                <c:formatCode>General</c:formatCode>
                <c:ptCount val="2"/>
                <c:pt idx="0">
                  <c:v>53381685</c:v>
                </c:pt>
                <c:pt idx="1">
                  <c:v>11171837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04D2-415E-941F-1E7ED6641DE4}"/>
            </c:ext>
          </c:extLst>
        </c:ser>
        <c:ser>
          <c:idx val="21"/>
          <c:order val="21"/>
          <c:tx>
            <c:strRef>
              <c:f>能勢町!$R$27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能勢町!$S$4:$T$5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能勢町!$S$27:$T$27</c:f>
              <c:numCache>
                <c:formatCode>General</c:formatCode>
                <c:ptCount val="2"/>
                <c:pt idx="0">
                  <c:v>1268</c:v>
                </c:pt>
                <c:pt idx="1">
                  <c:v>128987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04D2-415E-941F-1E7ED6641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忠岡町!$R$6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忠岡町!$S$6:$T$6</c:f>
              <c:numCache>
                <c:formatCode>General</c:formatCode>
                <c:ptCount val="2"/>
                <c:pt idx="0">
                  <c:v>43273270</c:v>
                </c:pt>
                <c:pt idx="1">
                  <c:v>17221287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44-42D1-8A9C-6131FFD91E03}"/>
            </c:ext>
          </c:extLst>
        </c:ser>
        <c:ser>
          <c:idx val="1"/>
          <c:order val="1"/>
          <c:tx>
            <c:strRef>
              <c:f>忠岡町!$R$7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39E1326-04E0-459B-B8B0-4A4668821F8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忠岡町!$S$7:$T$7</c:f>
              <c:numCache>
                <c:formatCode>General</c:formatCode>
                <c:ptCount val="2"/>
                <c:pt idx="0">
                  <c:v>141562859</c:v>
                </c:pt>
                <c:pt idx="1">
                  <c:v>137973184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44-42D1-8A9C-6131FFD91E03}"/>
            </c:ext>
          </c:extLst>
        </c:ser>
        <c:ser>
          <c:idx val="2"/>
          <c:order val="2"/>
          <c:tx>
            <c:strRef>
              <c:f>忠岡町!$R$8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忠岡町!$S$8:$T$8</c:f>
              <c:numCache>
                <c:formatCode>General</c:formatCode>
                <c:ptCount val="2"/>
                <c:pt idx="0">
                  <c:v>53120718</c:v>
                </c:pt>
                <c:pt idx="1">
                  <c:v>15455877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44-42D1-8A9C-6131FFD91E03}"/>
            </c:ext>
          </c:extLst>
        </c:ser>
        <c:ser>
          <c:idx val="3"/>
          <c:order val="3"/>
          <c:tx>
            <c:strRef>
              <c:f>忠岡町!$R$9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ADCD681-681E-46FF-AA18-286014CC407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忠岡町!$S$9:$T$9</c:f>
              <c:numCache>
                <c:formatCode>General</c:formatCode>
                <c:ptCount val="2"/>
                <c:pt idx="0">
                  <c:v>19633808</c:v>
                </c:pt>
                <c:pt idx="1">
                  <c:v>127274859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644-42D1-8A9C-6131FFD91E03}"/>
            </c:ext>
          </c:extLst>
        </c:ser>
        <c:ser>
          <c:idx val="4"/>
          <c:order val="4"/>
          <c:tx>
            <c:strRef>
              <c:f>忠岡町!$R$10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D83FC57-B0F0-485E-8BD9-4EA232179A4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忠岡町!$S$10:$T$10</c:f>
              <c:numCache>
                <c:formatCode>General</c:formatCode>
                <c:ptCount val="2"/>
                <c:pt idx="0">
                  <c:v>90488965</c:v>
                </c:pt>
                <c:pt idx="1">
                  <c:v>16063773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44-42D1-8A9C-6131FFD91E03}"/>
            </c:ext>
          </c:extLst>
        </c:ser>
        <c:ser>
          <c:idx val="5"/>
          <c:order val="5"/>
          <c:tx>
            <c:strRef>
              <c:f>忠岡町!$R$11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137F2D6-D82A-4E94-8269-73008C7D584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忠岡町!$S$11:$T$11</c:f>
              <c:numCache>
                <c:formatCode>General</c:formatCode>
                <c:ptCount val="2"/>
                <c:pt idx="0">
                  <c:v>90601688</c:v>
                </c:pt>
                <c:pt idx="1">
                  <c:v>76454172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644-42D1-8A9C-6131FFD91E03}"/>
            </c:ext>
          </c:extLst>
        </c:ser>
        <c:ser>
          <c:idx val="6"/>
          <c:order val="6"/>
          <c:tx>
            <c:strRef>
              <c:f>忠岡町!$R$12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忠岡町!$S$12:$T$12</c:f>
              <c:numCache>
                <c:formatCode>General</c:formatCode>
                <c:ptCount val="2"/>
                <c:pt idx="0">
                  <c:v>6523826</c:v>
                </c:pt>
                <c:pt idx="1">
                  <c:v>83324738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644-42D1-8A9C-6131FFD91E03}"/>
            </c:ext>
          </c:extLst>
        </c:ser>
        <c:ser>
          <c:idx val="7"/>
          <c:order val="7"/>
          <c:tx>
            <c:strRef>
              <c:f>忠岡町!$R$13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忠岡町!$S$13:$T$13</c:f>
              <c:numCache>
                <c:formatCode>General</c:formatCode>
                <c:ptCount val="2"/>
                <c:pt idx="0">
                  <c:v>1633972</c:v>
                </c:pt>
                <c:pt idx="1">
                  <c:v>6950755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44-42D1-8A9C-6131FFD91E03}"/>
            </c:ext>
          </c:extLst>
        </c:ser>
        <c:ser>
          <c:idx val="8"/>
          <c:order val="8"/>
          <c:tx>
            <c:strRef>
              <c:f>忠岡町!$R$14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ECC205E-EB7B-4CA7-9AAD-7EDC5F0F780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忠岡町!$S$14:$T$14</c:f>
              <c:numCache>
                <c:formatCode>General</c:formatCode>
                <c:ptCount val="2"/>
                <c:pt idx="0">
                  <c:v>337512982</c:v>
                </c:pt>
                <c:pt idx="1">
                  <c:v>209984789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644-42D1-8A9C-6131FFD91E03}"/>
            </c:ext>
          </c:extLst>
        </c:ser>
        <c:ser>
          <c:idx val="9"/>
          <c:order val="9"/>
          <c:tx>
            <c:strRef>
              <c:f>忠岡町!$R$15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1A3DEFC-CBC2-4C6C-AD44-B43FF90BCC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忠岡町!$S$15:$T$15</c:f>
              <c:numCache>
                <c:formatCode>General</c:formatCode>
                <c:ptCount val="2"/>
                <c:pt idx="0">
                  <c:v>138174329</c:v>
                </c:pt>
                <c:pt idx="1">
                  <c:v>60745049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644-42D1-8A9C-6131FFD91E03}"/>
            </c:ext>
          </c:extLst>
        </c:ser>
        <c:ser>
          <c:idx val="10"/>
          <c:order val="10"/>
          <c:tx>
            <c:strRef>
              <c:f>忠岡町!$R$16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C03BD51-4542-4728-9D8C-F99651864883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忠岡町!$S$16:$T$16</c:f>
              <c:numCache>
                <c:formatCode>General</c:formatCode>
                <c:ptCount val="2"/>
                <c:pt idx="0">
                  <c:v>83089586</c:v>
                </c:pt>
                <c:pt idx="1">
                  <c:v>96595449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644-42D1-8A9C-6131FFD91E03}"/>
            </c:ext>
          </c:extLst>
        </c:ser>
        <c:ser>
          <c:idx val="11"/>
          <c:order val="11"/>
          <c:tx>
            <c:strRef>
              <c:f>忠岡町!$R$17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忠岡町!$S$17:$T$17</c:f>
              <c:numCache>
                <c:formatCode>General</c:formatCode>
                <c:ptCount val="2"/>
                <c:pt idx="0">
                  <c:v>18588748</c:v>
                </c:pt>
                <c:pt idx="1">
                  <c:v>27295484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644-42D1-8A9C-6131FFD91E03}"/>
            </c:ext>
          </c:extLst>
        </c:ser>
        <c:ser>
          <c:idx val="12"/>
          <c:order val="12"/>
          <c:tx>
            <c:strRef>
              <c:f>忠岡町!$R$18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EF06A59-EE17-4191-9D64-98B9D60E4608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忠岡町!$S$18:$T$18</c:f>
              <c:numCache>
                <c:formatCode>General</c:formatCode>
                <c:ptCount val="2"/>
                <c:pt idx="0">
                  <c:v>273943833</c:v>
                </c:pt>
                <c:pt idx="1">
                  <c:v>158133603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644-42D1-8A9C-6131FFD91E03}"/>
            </c:ext>
          </c:extLst>
        </c:ser>
        <c:ser>
          <c:idx val="13"/>
          <c:order val="13"/>
          <c:tx>
            <c:strRef>
              <c:f>忠岡町!$R$19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DD288CF-9097-4080-960B-45AEEC7B87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忠岡町!$S$19:$T$19</c:f>
              <c:numCache>
                <c:formatCode>General</c:formatCode>
                <c:ptCount val="2"/>
                <c:pt idx="0">
                  <c:v>78092660</c:v>
                </c:pt>
                <c:pt idx="1">
                  <c:v>124791348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644-42D1-8A9C-6131FFD91E03}"/>
            </c:ext>
          </c:extLst>
        </c:ser>
        <c:ser>
          <c:idx val="14"/>
          <c:order val="14"/>
          <c:tx>
            <c:strRef>
              <c:f>忠岡町!$R$20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忠岡町!$S$20:$T$20</c:f>
              <c:numCache>
                <c:formatCode>General</c:formatCode>
                <c:ptCount val="2"/>
                <c:pt idx="0">
                  <c:v>0</c:v>
                </c:pt>
                <c:pt idx="1">
                  <c:v>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644-42D1-8A9C-6131FFD91E03}"/>
            </c:ext>
          </c:extLst>
        </c:ser>
        <c:ser>
          <c:idx val="15"/>
          <c:order val="15"/>
          <c:tx>
            <c:strRef>
              <c:f>忠岡町!$R$21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644-42D1-8A9C-6131FFD91E03}"/>
            </c:ext>
          </c:extLst>
        </c:ser>
        <c:ser>
          <c:idx val="16"/>
          <c:order val="16"/>
          <c:tx>
            <c:strRef>
              <c:f>忠岡町!$R$22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忠岡町!$S$22:$T$22</c:f>
              <c:numCache>
                <c:formatCode>General</c:formatCode>
                <c:ptCount val="2"/>
                <c:pt idx="0">
                  <c:v>32425</c:v>
                </c:pt>
                <c:pt idx="1">
                  <c:v>122918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644-42D1-8A9C-6131FFD91E03}"/>
            </c:ext>
          </c:extLst>
        </c:ser>
        <c:ser>
          <c:idx val="17"/>
          <c:order val="17"/>
          <c:tx>
            <c:strRef>
              <c:f>忠岡町!$R$23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忠岡町!$S$23:$T$23</c:f>
              <c:numCache>
                <c:formatCode>General</c:formatCode>
                <c:ptCount val="2"/>
                <c:pt idx="0">
                  <c:v>26656007</c:v>
                </c:pt>
                <c:pt idx="1">
                  <c:v>21962533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644-42D1-8A9C-6131FFD91E03}"/>
            </c:ext>
          </c:extLst>
        </c:ser>
        <c:ser>
          <c:idx val="18"/>
          <c:order val="18"/>
          <c:tx>
            <c:strRef>
              <c:f>忠岡町!$R$24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44-42D1-8A9C-6131FFD91E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忠岡町!$S$24:$T$24</c:f>
              <c:numCache>
                <c:formatCode>General</c:formatCode>
                <c:ptCount val="2"/>
                <c:pt idx="0">
                  <c:v>158739651</c:v>
                </c:pt>
                <c:pt idx="1">
                  <c:v>20003402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644-42D1-8A9C-6131FFD91E03}"/>
            </c:ext>
          </c:extLst>
        </c:ser>
        <c:ser>
          <c:idx val="19"/>
          <c:order val="19"/>
          <c:tx>
            <c:strRef>
              <c:f>忠岡町!$R$25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忠岡町!$S$25:$T$25</c:f>
              <c:numCache>
                <c:formatCode>General</c:formatCode>
                <c:ptCount val="2"/>
                <c:pt idx="0">
                  <c:v>13097064</c:v>
                </c:pt>
                <c:pt idx="1">
                  <c:v>3575874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644-42D1-8A9C-6131FFD91E03}"/>
            </c:ext>
          </c:extLst>
        </c:ser>
        <c:ser>
          <c:idx val="20"/>
          <c:order val="20"/>
          <c:tx>
            <c:strRef>
              <c:f>忠岡町!$R$26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忠岡町!$S$26:$T$26</c:f>
              <c:numCache>
                <c:formatCode>General</c:formatCode>
                <c:ptCount val="2"/>
                <c:pt idx="0">
                  <c:v>94254269</c:v>
                </c:pt>
                <c:pt idx="1">
                  <c:v>19501825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644-42D1-8A9C-6131FFD91E03}"/>
            </c:ext>
          </c:extLst>
        </c:ser>
        <c:ser>
          <c:idx val="21"/>
          <c:order val="21"/>
          <c:tx>
            <c:strRef>
              <c:f>忠岡町!$R$27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忠岡町!$S$4:$T$5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忠岡町!$S$27:$T$27</c:f>
              <c:numCache>
                <c:formatCode>General</c:formatCode>
                <c:ptCount val="2"/>
                <c:pt idx="0">
                  <c:v>0</c:v>
                </c:pt>
                <c:pt idx="1">
                  <c:v>8129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644-42D1-8A9C-6131FFD91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港区!$R$6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港区!$S$6:$T$6</c:f>
              <c:numCache>
                <c:formatCode>General</c:formatCode>
                <c:ptCount val="2"/>
                <c:pt idx="0">
                  <c:v>104374001</c:v>
                </c:pt>
                <c:pt idx="1">
                  <c:v>91595240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B-4AB6-A6CB-EC360B001CF4}"/>
            </c:ext>
          </c:extLst>
        </c:ser>
        <c:ser>
          <c:idx val="1"/>
          <c:order val="1"/>
          <c:tx>
            <c:strRef>
              <c:f>港区!$R$7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港区!$S$7:$T$7</c:f>
              <c:numCache>
                <c:formatCode>General</c:formatCode>
                <c:ptCount val="2"/>
                <c:pt idx="0">
                  <c:v>720064469</c:v>
                </c:pt>
                <c:pt idx="1">
                  <c:v>525918320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CB-4AB6-A6CB-EC360B001CF4}"/>
            </c:ext>
          </c:extLst>
        </c:ser>
        <c:ser>
          <c:idx val="2"/>
          <c:order val="2"/>
          <c:tx>
            <c:strRef>
              <c:f>港区!$R$8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港区!$S$8:$T$8</c:f>
              <c:numCache>
                <c:formatCode>General</c:formatCode>
                <c:ptCount val="2"/>
                <c:pt idx="0">
                  <c:v>132319968</c:v>
                </c:pt>
                <c:pt idx="1">
                  <c:v>72658371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CB-4AB6-A6CB-EC360B001CF4}"/>
            </c:ext>
          </c:extLst>
        </c:ser>
        <c:ser>
          <c:idx val="3"/>
          <c:order val="3"/>
          <c:tx>
            <c:strRef>
              <c:f>港区!$R$9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港区!$S$9:$T$9</c:f>
              <c:numCache>
                <c:formatCode>General</c:formatCode>
                <c:ptCount val="2"/>
                <c:pt idx="0">
                  <c:v>129096321</c:v>
                </c:pt>
                <c:pt idx="1">
                  <c:v>606114324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CB-4AB6-A6CB-EC360B001CF4}"/>
            </c:ext>
          </c:extLst>
        </c:ser>
        <c:ser>
          <c:idx val="4"/>
          <c:order val="4"/>
          <c:tx>
            <c:strRef>
              <c:f>港区!$R$10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港区!$S$10:$T$10</c:f>
              <c:numCache>
                <c:formatCode>General</c:formatCode>
                <c:ptCount val="2"/>
                <c:pt idx="0">
                  <c:v>138638240</c:v>
                </c:pt>
                <c:pt idx="1">
                  <c:v>70607608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8CB-4AB6-A6CB-EC360B001CF4}"/>
            </c:ext>
          </c:extLst>
        </c:ser>
        <c:ser>
          <c:idx val="5"/>
          <c:order val="5"/>
          <c:tx>
            <c:strRef>
              <c:f>港区!$R$11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A610F79-CC4F-4250-9789-2274D97F32C1}" type="SERIESNAME">
                      <a:rPr lang="ja-JP" altLang="en-US" sz="60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港区!$S$11:$T$11</c:f>
              <c:numCache>
                <c:formatCode>General</c:formatCode>
                <c:ptCount val="2"/>
                <c:pt idx="0">
                  <c:v>240939479</c:v>
                </c:pt>
                <c:pt idx="1">
                  <c:v>252699391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8CB-4AB6-A6CB-EC360B001CF4}"/>
            </c:ext>
          </c:extLst>
        </c:ser>
        <c:ser>
          <c:idx val="6"/>
          <c:order val="6"/>
          <c:tx>
            <c:strRef>
              <c:f>港区!$R$12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港区!$S$12:$T$12</c:f>
              <c:numCache>
                <c:formatCode>General</c:formatCode>
                <c:ptCount val="2"/>
                <c:pt idx="0">
                  <c:v>77223262</c:v>
                </c:pt>
                <c:pt idx="1">
                  <c:v>306351586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CB-4AB6-A6CB-EC360B001CF4}"/>
            </c:ext>
          </c:extLst>
        </c:ser>
        <c:ser>
          <c:idx val="7"/>
          <c:order val="7"/>
          <c:tx>
            <c:strRef>
              <c:f>港区!$R$13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港区!$S$13:$T$13</c:f>
              <c:numCache>
                <c:formatCode>General</c:formatCode>
                <c:ptCount val="2"/>
                <c:pt idx="0">
                  <c:v>9739369</c:v>
                </c:pt>
                <c:pt idx="1">
                  <c:v>26499687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8CB-4AB6-A6CB-EC360B001CF4}"/>
            </c:ext>
          </c:extLst>
        </c:ser>
        <c:ser>
          <c:idx val="8"/>
          <c:order val="8"/>
          <c:tx>
            <c:strRef>
              <c:f>港区!$R$14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港区!$S$14:$T$14</c:f>
              <c:numCache>
                <c:formatCode>General</c:formatCode>
                <c:ptCount val="2"/>
                <c:pt idx="0">
                  <c:v>1267884593</c:v>
                </c:pt>
                <c:pt idx="1">
                  <c:v>820416036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8CB-4AB6-A6CB-EC360B001CF4}"/>
            </c:ext>
          </c:extLst>
        </c:ser>
        <c:ser>
          <c:idx val="9"/>
          <c:order val="9"/>
          <c:tx>
            <c:strRef>
              <c:f>港区!$R$15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8233829-350F-4D72-9035-BB11F2AD6429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港区!$S$15:$T$15</c:f>
              <c:numCache>
                <c:formatCode>General</c:formatCode>
                <c:ptCount val="2"/>
                <c:pt idx="0">
                  <c:v>433161352</c:v>
                </c:pt>
                <c:pt idx="1">
                  <c:v>257575458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8CB-4AB6-A6CB-EC360B001CF4}"/>
            </c:ext>
          </c:extLst>
        </c:ser>
        <c:ser>
          <c:idx val="10"/>
          <c:order val="10"/>
          <c:tx>
            <c:strRef>
              <c:f>港区!$R$16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港区!$S$16:$T$16</c:f>
              <c:numCache>
                <c:formatCode>General</c:formatCode>
                <c:ptCount val="2"/>
                <c:pt idx="0">
                  <c:v>389041562</c:v>
                </c:pt>
                <c:pt idx="1">
                  <c:v>415411073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8CB-4AB6-A6CB-EC360B001CF4}"/>
            </c:ext>
          </c:extLst>
        </c:ser>
        <c:ser>
          <c:idx val="11"/>
          <c:order val="11"/>
          <c:tx>
            <c:strRef>
              <c:f>港区!$R$17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港区!$S$17:$T$17</c:f>
              <c:numCache>
                <c:formatCode>General</c:formatCode>
                <c:ptCount val="2"/>
                <c:pt idx="0">
                  <c:v>61079585</c:v>
                </c:pt>
                <c:pt idx="1">
                  <c:v>117785261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8CB-4AB6-A6CB-EC360B001CF4}"/>
            </c:ext>
          </c:extLst>
        </c:ser>
        <c:ser>
          <c:idx val="12"/>
          <c:order val="12"/>
          <c:tx>
            <c:strRef>
              <c:f>港区!$R$18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港区!$S$18:$T$18</c:f>
              <c:numCache>
                <c:formatCode>General</c:formatCode>
                <c:ptCount val="2"/>
                <c:pt idx="0">
                  <c:v>703680894</c:v>
                </c:pt>
                <c:pt idx="1">
                  <c:v>716578583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8CB-4AB6-A6CB-EC360B001CF4}"/>
            </c:ext>
          </c:extLst>
        </c:ser>
        <c:ser>
          <c:idx val="13"/>
          <c:order val="13"/>
          <c:tx>
            <c:strRef>
              <c:f>港区!$R$19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港区!$S$19:$T$19</c:f>
              <c:numCache>
                <c:formatCode>General</c:formatCode>
                <c:ptCount val="2"/>
                <c:pt idx="0">
                  <c:v>285664737</c:v>
                </c:pt>
                <c:pt idx="1">
                  <c:v>563137478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8CB-4AB6-A6CB-EC360B001CF4}"/>
            </c:ext>
          </c:extLst>
        </c:ser>
        <c:ser>
          <c:idx val="14"/>
          <c:order val="14"/>
          <c:tx>
            <c:strRef>
              <c:f>港区!$R$20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25815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CB-4AB6-A6CB-EC360B001CF4}"/>
            </c:ext>
          </c:extLst>
        </c:ser>
        <c:ser>
          <c:idx val="15"/>
          <c:order val="15"/>
          <c:tx>
            <c:strRef>
              <c:f>港区!$R$21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港区!$S$21:$T$21</c:f>
              <c:numCache>
                <c:formatCode>General</c:formatCode>
                <c:ptCount val="2"/>
                <c:pt idx="0">
                  <c:v>0</c:v>
                </c:pt>
                <c:pt idx="1">
                  <c:v>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8CB-4AB6-A6CB-EC360B001CF4}"/>
            </c:ext>
          </c:extLst>
        </c:ser>
        <c:ser>
          <c:idx val="16"/>
          <c:order val="16"/>
          <c:tx>
            <c:strRef>
              <c:f>港区!$R$22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港区!$S$22:$T$22</c:f>
              <c:numCache>
                <c:formatCode>General</c:formatCode>
                <c:ptCount val="2"/>
                <c:pt idx="0">
                  <c:v>549394</c:v>
                </c:pt>
                <c:pt idx="1">
                  <c:v>1881876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8CB-4AB6-A6CB-EC360B001CF4}"/>
            </c:ext>
          </c:extLst>
        </c:ser>
        <c:ser>
          <c:idx val="17"/>
          <c:order val="17"/>
          <c:tx>
            <c:strRef>
              <c:f>港区!$R$23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港区!$S$23:$T$23</c:f>
              <c:numCache>
                <c:formatCode>General</c:formatCode>
                <c:ptCount val="2"/>
                <c:pt idx="0">
                  <c:v>96613015</c:v>
                </c:pt>
                <c:pt idx="1">
                  <c:v>94337334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8CB-4AB6-A6CB-EC360B001CF4}"/>
            </c:ext>
          </c:extLst>
        </c:ser>
        <c:ser>
          <c:idx val="18"/>
          <c:order val="18"/>
          <c:tx>
            <c:strRef>
              <c:f>港区!$R$24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CB-4AB6-A6CB-EC360B001C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港区!$S$24:$T$24</c:f>
              <c:numCache>
                <c:formatCode>General</c:formatCode>
                <c:ptCount val="2"/>
                <c:pt idx="0">
                  <c:v>577569861</c:v>
                </c:pt>
                <c:pt idx="1">
                  <c:v>93979762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8CB-4AB6-A6CB-EC360B001CF4}"/>
            </c:ext>
          </c:extLst>
        </c:ser>
        <c:ser>
          <c:idx val="19"/>
          <c:order val="19"/>
          <c:tx>
            <c:strRef>
              <c:f>港区!$R$25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港区!$S$25:$T$25</c:f>
              <c:numCache>
                <c:formatCode>General</c:formatCode>
                <c:ptCount val="2"/>
                <c:pt idx="0">
                  <c:v>51250195</c:v>
                </c:pt>
                <c:pt idx="1">
                  <c:v>20081857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8CB-4AB6-A6CB-EC360B001CF4}"/>
            </c:ext>
          </c:extLst>
        </c:ser>
        <c:ser>
          <c:idx val="20"/>
          <c:order val="20"/>
          <c:tx>
            <c:strRef>
              <c:f>港区!$R$26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港区!$S$26:$T$26</c:f>
              <c:numCache>
                <c:formatCode>General</c:formatCode>
                <c:ptCount val="2"/>
                <c:pt idx="0">
                  <c:v>282485683</c:v>
                </c:pt>
                <c:pt idx="1">
                  <c:v>63707445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CB-4AB6-A6CB-EC360B001CF4}"/>
            </c:ext>
          </c:extLst>
        </c:ser>
        <c:ser>
          <c:idx val="21"/>
          <c:order val="21"/>
          <c:tx>
            <c:strRef>
              <c:f>港区!$R$27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港区!$S$4:$T$5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港区!$S$27:$T$27</c:f>
              <c:numCache>
                <c:formatCode>General</c:formatCode>
                <c:ptCount val="2"/>
                <c:pt idx="0">
                  <c:v>0</c:v>
                </c:pt>
                <c:pt idx="1">
                  <c:v>105746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E8CB-4AB6-A6CB-EC360B001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熊取町!$R$6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熊取町!$S$6:$T$6</c:f>
              <c:numCache>
                <c:formatCode>General</c:formatCode>
                <c:ptCount val="2"/>
                <c:pt idx="0">
                  <c:v>31507606</c:v>
                </c:pt>
                <c:pt idx="1">
                  <c:v>40260865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85-47CE-88AC-41A11A3E75B7}"/>
            </c:ext>
          </c:extLst>
        </c:ser>
        <c:ser>
          <c:idx val="1"/>
          <c:order val="1"/>
          <c:tx>
            <c:strRef>
              <c:f>熊取町!$R$7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D4853E5-7CB7-43BC-B9D8-10E48F2D078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熊取町!$S$7:$T$7</c:f>
              <c:numCache>
                <c:formatCode>General</c:formatCode>
                <c:ptCount val="2"/>
                <c:pt idx="0">
                  <c:v>313343543</c:v>
                </c:pt>
                <c:pt idx="1">
                  <c:v>364409335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85-47CE-88AC-41A11A3E75B7}"/>
            </c:ext>
          </c:extLst>
        </c:ser>
        <c:ser>
          <c:idx val="2"/>
          <c:order val="2"/>
          <c:tx>
            <c:strRef>
              <c:f>熊取町!$R$8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熊取町!$S$8:$T$8</c:f>
              <c:numCache>
                <c:formatCode>General</c:formatCode>
                <c:ptCount val="2"/>
                <c:pt idx="0">
                  <c:v>34992200</c:v>
                </c:pt>
                <c:pt idx="1">
                  <c:v>28221974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85-47CE-88AC-41A11A3E75B7}"/>
            </c:ext>
          </c:extLst>
        </c:ser>
        <c:ser>
          <c:idx val="3"/>
          <c:order val="3"/>
          <c:tx>
            <c:strRef>
              <c:f>熊取町!$R$9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1798FC7-0945-48B7-96BA-D46BD203460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熊取町!$S$9:$T$9</c:f>
              <c:numCache>
                <c:formatCode>General</c:formatCode>
                <c:ptCount val="2"/>
                <c:pt idx="0">
                  <c:v>65962415</c:v>
                </c:pt>
                <c:pt idx="1">
                  <c:v>354393438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85-47CE-88AC-41A11A3E75B7}"/>
            </c:ext>
          </c:extLst>
        </c:ser>
        <c:ser>
          <c:idx val="4"/>
          <c:order val="4"/>
          <c:tx>
            <c:strRef>
              <c:f>熊取町!$R$10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1655EDC-B983-4A50-904D-FFB73AFA315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熊取町!$S$10:$T$10</c:f>
              <c:numCache>
                <c:formatCode>General</c:formatCode>
                <c:ptCount val="2"/>
                <c:pt idx="0">
                  <c:v>269482951</c:v>
                </c:pt>
                <c:pt idx="1">
                  <c:v>41045387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85-47CE-88AC-41A11A3E75B7}"/>
            </c:ext>
          </c:extLst>
        </c:ser>
        <c:ser>
          <c:idx val="5"/>
          <c:order val="5"/>
          <c:tx>
            <c:strRef>
              <c:f>熊取町!$R$11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FF03251-8DF6-453E-9451-8E35365B1E7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熊取町!$S$11:$T$11</c:f>
              <c:numCache>
                <c:formatCode>General</c:formatCode>
                <c:ptCount val="2"/>
                <c:pt idx="0">
                  <c:v>230763574</c:v>
                </c:pt>
                <c:pt idx="1">
                  <c:v>159795093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85-47CE-88AC-41A11A3E75B7}"/>
            </c:ext>
          </c:extLst>
        </c:ser>
        <c:ser>
          <c:idx val="6"/>
          <c:order val="6"/>
          <c:tx>
            <c:strRef>
              <c:f>熊取町!$R$12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熊取町!$S$12:$T$12</c:f>
              <c:numCache>
                <c:formatCode>General</c:formatCode>
                <c:ptCount val="2"/>
                <c:pt idx="0">
                  <c:v>32704696</c:v>
                </c:pt>
                <c:pt idx="1">
                  <c:v>241886026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85-47CE-88AC-41A11A3E75B7}"/>
            </c:ext>
          </c:extLst>
        </c:ser>
        <c:ser>
          <c:idx val="7"/>
          <c:order val="7"/>
          <c:tx>
            <c:strRef>
              <c:f>熊取町!$R$13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熊取町!$S$13:$T$13</c:f>
              <c:numCache>
                <c:formatCode>General</c:formatCode>
                <c:ptCount val="2"/>
                <c:pt idx="0">
                  <c:v>4056867</c:v>
                </c:pt>
                <c:pt idx="1">
                  <c:v>15153236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85-47CE-88AC-41A11A3E75B7}"/>
            </c:ext>
          </c:extLst>
        </c:ser>
        <c:ser>
          <c:idx val="8"/>
          <c:order val="8"/>
          <c:tx>
            <c:strRef>
              <c:f>熊取町!$R$14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ACF0C50-C127-4D13-9E97-28699F679E5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熊取町!$S$14:$T$14</c:f>
              <c:numCache>
                <c:formatCode>General</c:formatCode>
                <c:ptCount val="2"/>
                <c:pt idx="0">
                  <c:v>635146671</c:v>
                </c:pt>
                <c:pt idx="1">
                  <c:v>432497444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85-47CE-88AC-41A11A3E75B7}"/>
            </c:ext>
          </c:extLst>
        </c:ser>
        <c:ser>
          <c:idx val="9"/>
          <c:order val="9"/>
          <c:tx>
            <c:strRef>
              <c:f>熊取町!$R$15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95A6CC3-1D50-45E7-8FCB-B3AD4849A7E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熊取町!$S$15:$T$15</c:f>
              <c:numCache>
                <c:formatCode>General</c:formatCode>
                <c:ptCount val="2"/>
                <c:pt idx="0">
                  <c:v>216020246</c:v>
                </c:pt>
                <c:pt idx="1">
                  <c:v>129555992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85-47CE-88AC-41A11A3E75B7}"/>
            </c:ext>
          </c:extLst>
        </c:ser>
        <c:ser>
          <c:idx val="10"/>
          <c:order val="10"/>
          <c:tx>
            <c:strRef>
              <c:f>熊取町!$R$16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C83760C-665A-420F-A5B3-971B6023D81A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熊取町!$S$16:$T$16</c:f>
              <c:numCache>
                <c:formatCode>General</c:formatCode>
                <c:ptCount val="2"/>
                <c:pt idx="0">
                  <c:v>152775671</c:v>
                </c:pt>
                <c:pt idx="1">
                  <c:v>236677288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A85-47CE-88AC-41A11A3E75B7}"/>
            </c:ext>
          </c:extLst>
        </c:ser>
        <c:ser>
          <c:idx val="11"/>
          <c:order val="11"/>
          <c:tx>
            <c:strRef>
              <c:f>熊取町!$R$17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熊取町!$S$17:$T$17</c:f>
              <c:numCache>
                <c:formatCode>General</c:formatCode>
                <c:ptCount val="2"/>
                <c:pt idx="0">
                  <c:v>29662732</c:v>
                </c:pt>
                <c:pt idx="1">
                  <c:v>49658947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A85-47CE-88AC-41A11A3E75B7}"/>
            </c:ext>
          </c:extLst>
        </c:ser>
        <c:ser>
          <c:idx val="12"/>
          <c:order val="12"/>
          <c:tx>
            <c:strRef>
              <c:f>熊取町!$R$18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C137115-61A1-4C6F-8CCC-079A40BDF37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熊取町!$S$18:$T$18</c:f>
              <c:numCache>
                <c:formatCode>General</c:formatCode>
                <c:ptCount val="2"/>
                <c:pt idx="0">
                  <c:v>462977263</c:v>
                </c:pt>
                <c:pt idx="1">
                  <c:v>297720081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A85-47CE-88AC-41A11A3E75B7}"/>
            </c:ext>
          </c:extLst>
        </c:ser>
        <c:ser>
          <c:idx val="13"/>
          <c:order val="13"/>
          <c:tx>
            <c:strRef>
              <c:f>熊取町!$R$19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BCCFCA7-0938-4273-9229-7E8186C985D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熊取町!$S$19:$T$19</c:f>
              <c:numCache>
                <c:formatCode>General</c:formatCode>
                <c:ptCount val="2"/>
                <c:pt idx="0">
                  <c:v>147692467</c:v>
                </c:pt>
                <c:pt idx="1">
                  <c:v>267325655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A85-47CE-88AC-41A11A3E75B7}"/>
            </c:ext>
          </c:extLst>
        </c:ser>
        <c:ser>
          <c:idx val="14"/>
          <c:order val="14"/>
          <c:tx>
            <c:strRef>
              <c:f>熊取町!$R$20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熊取町!$S$20:$T$20</c:f>
              <c:numCache>
                <c:formatCode>General</c:formatCode>
                <c:ptCount val="2"/>
                <c:pt idx="0">
                  <c:v>0</c:v>
                </c:pt>
                <c:pt idx="1">
                  <c:v>12941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A85-47CE-88AC-41A11A3E75B7}"/>
            </c:ext>
          </c:extLst>
        </c:ser>
        <c:ser>
          <c:idx val="15"/>
          <c:order val="15"/>
          <c:tx>
            <c:strRef>
              <c:f>熊取町!$R$21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熊取町!$S$21:$T$21</c:f>
              <c:numCache>
                <c:formatCode>General</c:formatCode>
                <c:ptCount val="2"/>
                <c:pt idx="0">
                  <c:v>0</c:v>
                </c:pt>
                <c:pt idx="1">
                  <c:v>3971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A85-47CE-88AC-41A11A3E75B7}"/>
            </c:ext>
          </c:extLst>
        </c:ser>
        <c:ser>
          <c:idx val="16"/>
          <c:order val="16"/>
          <c:tx>
            <c:strRef>
              <c:f>熊取町!$R$22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熊取町!$S$22:$T$22</c:f>
              <c:numCache>
                <c:formatCode>General</c:formatCode>
                <c:ptCount val="2"/>
                <c:pt idx="0">
                  <c:v>3707650</c:v>
                </c:pt>
                <c:pt idx="1">
                  <c:v>382450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3A85-47CE-88AC-41A11A3E75B7}"/>
            </c:ext>
          </c:extLst>
        </c:ser>
        <c:ser>
          <c:idx val="17"/>
          <c:order val="17"/>
          <c:tx>
            <c:strRef>
              <c:f>熊取町!$R$23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熊取町!$S$23:$T$23</c:f>
              <c:numCache>
                <c:formatCode>General</c:formatCode>
                <c:ptCount val="2"/>
                <c:pt idx="0">
                  <c:v>39304461</c:v>
                </c:pt>
                <c:pt idx="1">
                  <c:v>60116917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A85-47CE-88AC-41A11A3E75B7}"/>
            </c:ext>
          </c:extLst>
        </c:ser>
        <c:ser>
          <c:idx val="18"/>
          <c:order val="18"/>
          <c:tx>
            <c:strRef>
              <c:f>熊取町!$R$24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85-47CE-88AC-41A11A3E7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熊取町!$S$24:$T$24</c:f>
              <c:numCache>
                <c:formatCode>General</c:formatCode>
                <c:ptCount val="2"/>
                <c:pt idx="0">
                  <c:v>308955889</c:v>
                </c:pt>
                <c:pt idx="1">
                  <c:v>40062822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A85-47CE-88AC-41A11A3E75B7}"/>
            </c:ext>
          </c:extLst>
        </c:ser>
        <c:ser>
          <c:idx val="19"/>
          <c:order val="19"/>
          <c:tx>
            <c:strRef>
              <c:f>熊取町!$R$25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熊取町!$S$25:$T$25</c:f>
              <c:numCache>
                <c:formatCode>General</c:formatCode>
                <c:ptCount val="2"/>
                <c:pt idx="0">
                  <c:v>13125818</c:v>
                </c:pt>
                <c:pt idx="1">
                  <c:v>9465806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A85-47CE-88AC-41A11A3E75B7}"/>
            </c:ext>
          </c:extLst>
        </c:ser>
        <c:ser>
          <c:idx val="20"/>
          <c:order val="20"/>
          <c:tx>
            <c:strRef>
              <c:f>熊取町!$R$26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熊取町!$S$26:$T$26</c:f>
              <c:numCache>
                <c:formatCode>General</c:formatCode>
                <c:ptCount val="2"/>
                <c:pt idx="0">
                  <c:v>153712510</c:v>
                </c:pt>
                <c:pt idx="1">
                  <c:v>41952897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A85-47CE-88AC-41A11A3E75B7}"/>
            </c:ext>
          </c:extLst>
        </c:ser>
        <c:ser>
          <c:idx val="21"/>
          <c:order val="21"/>
          <c:tx>
            <c:strRef>
              <c:f>熊取町!$R$27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熊取町!$S$4:$T$5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熊取町!$S$27:$T$27</c:f>
              <c:numCache>
                <c:formatCode>General</c:formatCode>
                <c:ptCount val="2"/>
                <c:pt idx="0">
                  <c:v>0</c:v>
                </c:pt>
                <c:pt idx="1">
                  <c:v>93345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3A85-47CE-88AC-41A11A3E7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田尻町!$R$6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田尻町!$S$6:$T$6</c:f>
              <c:numCache>
                <c:formatCode>General</c:formatCode>
                <c:ptCount val="2"/>
                <c:pt idx="0">
                  <c:v>6939138</c:v>
                </c:pt>
                <c:pt idx="1">
                  <c:v>6258500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8A-4D84-85BC-DA5AD075E4D7}"/>
            </c:ext>
          </c:extLst>
        </c:ser>
        <c:ser>
          <c:idx val="1"/>
          <c:order val="1"/>
          <c:tx>
            <c:strRef>
              <c:f>田尻町!$R$7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5608D4F-DCEB-4F95-9F46-C0C1D8372A1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田尻町!$S$7:$T$7</c:f>
              <c:numCache>
                <c:formatCode>General</c:formatCode>
                <c:ptCount val="2"/>
                <c:pt idx="0">
                  <c:v>55113714</c:v>
                </c:pt>
                <c:pt idx="1">
                  <c:v>99471167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8A-4D84-85BC-DA5AD075E4D7}"/>
            </c:ext>
          </c:extLst>
        </c:ser>
        <c:ser>
          <c:idx val="2"/>
          <c:order val="2"/>
          <c:tx>
            <c:strRef>
              <c:f>田尻町!$R$8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田尻町!$S$8:$T$8</c:f>
              <c:numCache>
                <c:formatCode>General</c:formatCode>
                <c:ptCount val="2"/>
                <c:pt idx="0">
                  <c:v>10042248</c:v>
                </c:pt>
                <c:pt idx="1">
                  <c:v>3501900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8A-4D84-85BC-DA5AD075E4D7}"/>
            </c:ext>
          </c:extLst>
        </c:ser>
        <c:ser>
          <c:idx val="3"/>
          <c:order val="3"/>
          <c:tx>
            <c:strRef>
              <c:f>田尻町!$R$9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326BAFFE-4D0A-467A-94A5-37110F8225C0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田尻町!$S$9:$T$9</c:f>
              <c:numCache>
                <c:formatCode>General</c:formatCode>
                <c:ptCount val="2"/>
                <c:pt idx="0">
                  <c:v>9405855</c:v>
                </c:pt>
                <c:pt idx="1">
                  <c:v>59799314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8A-4D84-85BC-DA5AD075E4D7}"/>
            </c:ext>
          </c:extLst>
        </c:ser>
        <c:ser>
          <c:idx val="4"/>
          <c:order val="4"/>
          <c:tx>
            <c:strRef>
              <c:f>田尻町!$R$10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2CD7311-73D0-4A7C-A57A-EB9E524E862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田尻町!$S$10:$T$10</c:f>
              <c:numCache>
                <c:formatCode>General</c:formatCode>
                <c:ptCount val="2"/>
                <c:pt idx="0">
                  <c:v>31598179</c:v>
                </c:pt>
                <c:pt idx="1">
                  <c:v>6527011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8A-4D84-85BC-DA5AD075E4D7}"/>
            </c:ext>
          </c:extLst>
        </c:ser>
        <c:ser>
          <c:idx val="5"/>
          <c:order val="5"/>
          <c:tx>
            <c:strRef>
              <c:f>田尻町!$R$11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6A54F5F-6E9F-4A0D-9692-0B85903429D1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田尻町!$S$11:$T$11</c:f>
              <c:numCache>
                <c:formatCode>General</c:formatCode>
                <c:ptCount val="2"/>
                <c:pt idx="0">
                  <c:v>34064712</c:v>
                </c:pt>
                <c:pt idx="1">
                  <c:v>29544672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38A-4D84-85BC-DA5AD075E4D7}"/>
            </c:ext>
          </c:extLst>
        </c:ser>
        <c:ser>
          <c:idx val="6"/>
          <c:order val="6"/>
          <c:tx>
            <c:strRef>
              <c:f>田尻町!$R$12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田尻町!$S$12:$T$12</c:f>
              <c:numCache>
                <c:formatCode>General</c:formatCode>
                <c:ptCount val="2"/>
                <c:pt idx="0">
                  <c:v>2176038</c:v>
                </c:pt>
                <c:pt idx="1">
                  <c:v>22185447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8A-4D84-85BC-DA5AD075E4D7}"/>
            </c:ext>
          </c:extLst>
        </c:ser>
        <c:ser>
          <c:idx val="7"/>
          <c:order val="7"/>
          <c:tx>
            <c:strRef>
              <c:f>田尻町!$R$13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田尻町!$S$13:$T$13</c:f>
              <c:numCache>
                <c:formatCode>General</c:formatCode>
                <c:ptCount val="2"/>
                <c:pt idx="0">
                  <c:v>257339</c:v>
                </c:pt>
                <c:pt idx="1">
                  <c:v>2411916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38A-4D84-85BC-DA5AD075E4D7}"/>
            </c:ext>
          </c:extLst>
        </c:ser>
        <c:ser>
          <c:idx val="8"/>
          <c:order val="8"/>
          <c:tx>
            <c:strRef>
              <c:f>田尻町!$R$14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228AAA6-9FC0-4708-8BDB-577676ED312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田尻町!$S$14:$T$14</c:f>
              <c:numCache>
                <c:formatCode>General</c:formatCode>
                <c:ptCount val="2"/>
                <c:pt idx="0">
                  <c:v>102890493</c:v>
                </c:pt>
                <c:pt idx="1">
                  <c:v>80595756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38A-4D84-85BC-DA5AD075E4D7}"/>
            </c:ext>
          </c:extLst>
        </c:ser>
        <c:ser>
          <c:idx val="9"/>
          <c:order val="9"/>
          <c:tx>
            <c:strRef>
              <c:f>田尻町!$R$15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B568AF3-7AD6-48D8-8532-8BD2555E81E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田尻町!$S$15:$T$15</c:f>
              <c:numCache>
                <c:formatCode>General</c:formatCode>
                <c:ptCount val="2"/>
                <c:pt idx="0">
                  <c:v>33813932</c:v>
                </c:pt>
                <c:pt idx="1">
                  <c:v>21590917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38A-4D84-85BC-DA5AD075E4D7}"/>
            </c:ext>
          </c:extLst>
        </c:ser>
        <c:ser>
          <c:idx val="10"/>
          <c:order val="10"/>
          <c:tx>
            <c:strRef>
              <c:f>田尻町!$R$16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303F5EB-B863-4428-A12B-1F5C974A4FE6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田尻町!$S$16:$T$16</c:f>
              <c:numCache>
                <c:formatCode>General</c:formatCode>
                <c:ptCount val="2"/>
                <c:pt idx="0">
                  <c:v>33915830</c:v>
                </c:pt>
                <c:pt idx="1">
                  <c:v>48428882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38A-4D84-85BC-DA5AD075E4D7}"/>
            </c:ext>
          </c:extLst>
        </c:ser>
        <c:ser>
          <c:idx val="11"/>
          <c:order val="11"/>
          <c:tx>
            <c:strRef>
              <c:f>田尻町!$R$17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田尻町!$S$17:$T$17</c:f>
              <c:numCache>
                <c:formatCode>General</c:formatCode>
                <c:ptCount val="2"/>
                <c:pt idx="0">
                  <c:v>4969289</c:v>
                </c:pt>
                <c:pt idx="1">
                  <c:v>9097550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38A-4D84-85BC-DA5AD075E4D7}"/>
            </c:ext>
          </c:extLst>
        </c:ser>
        <c:ser>
          <c:idx val="12"/>
          <c:order val="12"/>
          <c:tx>
            <c:strRef>
              <c:f>田尻町!$R$18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F48AA738-8BF2-4DFF-BA1D-1CFE65BA85C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田尻町!$S$18:$T$18</c:f>
              <c:numCache>
                <c:formatCode>General</c:formatCode>
                <c:ptCount val="2"/>
                <c:pt idx="0">
                  <c:v>92874081</c:v>
                </c:pt>
                <c:pt idx="1">
                  <c:v>63929947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38A-4D84-85BC-DA5AD075E4D7}"/>
            </c:ext>
          </c:extLst>
        </c:ser>
        <c:ser>
          <c:idx val="13"/>
          <c:order val="13"/>
          <c:tx>
            <c:strRef>
              <c:f>田尻町!$R$19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65C14C5-3874-4D39-A06D-DC4C839851D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田尻町!$S$19:$T$19</c:f>
              <c:numCache>
                <c:formatCode>General</c:formatCode>
                <c:ptCount val="2"/>
                <c:pt idx="0">
                  <c:v>15682905</c:v>
                </c:pt>
                <c:pt idx="1">
                  <c:v>41915556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38A-4D84-85BC-DA5AD075E4D7}"/>
            </c:ext>
          </c:extLst>
        </c:ser>
        <c:ser>
          <c:idx val="14"/>
          <c:order val="14"/>
          <c:tx>
            <c:strRef>
              <c:f>田尻町!$R$20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田尻町!$S$20:$T$20</c:f>
              <c:numCache>
                <c:formatCode>General</c:formatCode>
                <c:ptCount val="2"/>
                <c:pt idx="0">
                  <c:v>0</c:v>
                </c:pt>
                <c:pt idx="1">
                  <c:v>1821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38A-4D84-85BC-DA5AD075E4D7}"/>
            </c:ext>
          </c:extLst>
        </c:ser>
        <c:ser>
          <c:idx val="15"/>
          <c:order val="15"/>
          <c:tx>
            <c:strRef>
              <c:f>田尻町!$R$21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38A-4D84-85BC-DA5AD075E4D7}"/>
            </c:ext>
          </c:extLst>
        </c:ser>
        <c:ser>
          <c:idx val="16"/>
          <c:order val="16"/>
          <c:tx>
            <c:strRef>
              <c:f>田尻町!$R$22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田尻町!$S$22:$T$22</c:f>
              <c:numCache>
                <c:formatCode>General</c:formatCode>
                <c:ptCount val="2"/>
                <c:pt idx="0">
                  <c:v>30419</c:v>
                </c:pt>
                <c:pt idx="1">
                  <c:v>135464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38A-4D84-85BC-DA5AD075E4D7}"/>
            </c:ext>
          </c:extLst>
        </c:ser>
        <c:ser>
          <c:idx val="17"/>
          <c:order val="17"/>
          <c:tx>
            <c:strRef>
              <c:f>田尻町!$R$23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田尻町!$S$23:$T$23</c:f>
              <c:numCache>
                <c:formatCode>General</c:formatCode>
                <c:ptCount val="2"/>
                <c:pt idx="0">
                  <c:v>4485023</c:v>
                </c:pt>
                <c:pt idx="1">
                  <c:v>11316438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38A-4D84-85BC-DA5AD075E4D7}"/>
            </c:ext>
          </c:extLst>
        </c:ser>
        <c:ser>
          <c:idx val="18"/>
          <c:order val="18"/>
          <c:tx>
            <c:strRef>
              <c:f>田尻町!$R$24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8A-4D84-85BC-DA5AD075E4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田尻町!$S$24:$T$24</c:f>
              <c:numCache>
                <c:formatCode>General</c:formatCode>
                <c:ptCount val="2"/>
                <c:pt idx="0">
                  <c:v>74917554</c:v>
                </c:pt>
                <c:pt idx="1">
                  <c:v>6549598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38A-4D84-85BC-DA5AD075E4D7}"/>
            </c:ext>
          </c:extLst>
        </c:ser>
        <c:ser>
          <c:idx val="19"/>
          <c:order val="19"/>
          <c:tx>
            <c:strRef>
              <c:f>田尻町!$R$25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田尻町!$S$25:$T$25</c:f>
              <c:numCache>
                <c:formatCode>General</c:formatCode>
                <c:ptCount val="2"/>
                <c:pt idx="0">
                  <c:v>2995068</c:v>
                </c:pt>
                <c:pt idx="1">
                  <c:v>1787579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38A-4D84-85BC-DA5AD075E4D7}"/>
            </c:ext>
          </c:extLst>
        </c:ser>
        <c:ser>
          <c:idx val="20"/>
          <c:order val="20"/>
          <c:tx>
            <c:strRef>
              <c:f>田尻町!$R$26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600"/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5F-4832-99A6-2B5A9FF68C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田尻町!$S$26:$T$26</c:f>
              <c:numCache>
                <c:formatCode>General</c:formatCode>
                <c:ptCount val="2"/>
                <c:pt idx="0">
                  <c:v>35314013</c:v>
                </c:pt>
                <c:pt idx="1">
                  <c:v>4653902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38A-4D84-85BC-DA5AD075E4D7}"/>
            </c:ext>
          </c:extLst>
        </c:ser>
        <c:ser>
          <c:idx val="21"/>
          <c:order val="21"/>
          <c:tx>
            <c:strRef>
              <c:f>田尻町!$R$27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田尻町!$S$4:$T$5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田尻町!$S$27:$T$27</c:f>
              <c:numCache>
                <c:formatCode>General</c:formatCode>
                <c:ptCount val="2"/>
                <c:pt idx="0">
                  <c:v>0</c:v>
                </c:pt>
                <c:pt idx="1">
                  <c:v>13553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F38A-4D84-85BC-DA5AD075E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岬町!$R$6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岬町!$S$6:$T$6</c:f>
              <c:numCache>
                <c:formatCode>General</c:formatCode>
                <c:ptCount val="2"/>
                <c:pt idx="0">
                  <c:v>16336994</c:v>
                </c:pt>
                <c:pt idx="1">
                  <c:v>35783137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2-4A2E-895A-7853E160B764}"/>
            </c:ext>
          </c:extLst>
        </c:ser>
        <c:ser>
          <c:idx val="1"/>
          <c:order val="1"/>
          <c:tx>
            <c:strRef>
              <c:f>岬町!$R$7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76F06B5-EA1F-4D52-A43E-E9868B100ED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岬町!$S$7:$T$7</c:f>
              <c:numCache>
                <c:formatCode>General</c:formatCode>
                <c:ptCount val="2"/>
                <c:pt idx="0">
                  <c:v>190095818</c:v>
                </c:pt>
                <c:pt idx="1">
                  <c:v>197504036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92-4A2E-895A-7853E160B764}"/>
            </c:ext>
          </c:extLst>
        </c:ser>
        <c:ser>
          <c:idx val="2"/>
          <c:order val="2"/>
          <c:tx>
            <c:strRef>
              <c:f>岬町!$R$8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岬町!$S$8:$T$8</c:f>
              <c:numCache>
                <c:formatCode>General</c:formatCode>
                <c:ptCount val="2"/>
                <c:pt idx="0">
                  <c:v>19054380</c:v>
                </c:pt>
                <c:pt idx="1">
                  <c:v>5182846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92-4A2E-895A-7853E160B764}"/>
            </c:ext>
          </c:extLst>
        </c:ser>
        <c:ser>
          <c:idx val="3"/>
          <c:order val="3"/>
          <c:tx>
            <c:strRef>
              <c:f>岬町!$R$9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19A8B42-1F72-4076-8AC4-5297CC58F68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岬町!$S$9:$T$9</c:f>
              <c:numCache>
                <c:formatCode>General</c:formatCode>
                <c:ptCount val="2"/>
                <c:pt idx="0">
                  <c:v>26264374</c:v>
                </c:pt>
                <c:pt idx="1">
                  <c:v>156750263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92-4A2E-895A-7853E160B764}"/>
            </c:ext>
          </c:extLst>
        </c:ser>
        <c:ser>
          <c:idx val="4"/>
          <c:order val="4"/>
          <c:tx>
            <c:strRef>
              <c:f>岬町!$R$10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10AB29D-6492-497E-B4FD-21FD9B74D15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岬町!$S$10:$T$10</c:f>
              <c:numCache>
                <c:formatCode>General</c:formatCode>
                <c:ptCount val="2"/>
                <c:pt idx="0">
                  <c:v>143690737</c:v>
                </c:pt>
                <c:pt idx="1">
                  <c:v>16209103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92-4A2E-895A-7853E160B764}"/>
            </c:ext>
          </c:extLst>
        </c:ser>
        <c:ser>
          <c:idx val="5"/>
          <c:order val="5"/>
          <c:tx>
            <c:strRef>
              <c:f>岬町!$R$11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E57DFDC0-70AF-43A0-BA34-2CF6BA610C0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岬町!$S$11:$T$11</c:f>
              <c:numCache>
                <c:formatCode>General</c:formatCode>
                <c:ptCount val="2"/>
                <c:pt idx="0">
                  <c:v>121751155</c:v>
                </c:pt>
                <c:pt idx="1">
                  <c:v>68622092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792-4A2E-895A-7853E160B764}"/>
            </c:ext>
          </c:extLst>
        </c:ser>
        <c:ser>
          <c:idx val="6"/>
          <c:order val="6"/>
          <c:tx>
            <c:strRef>
              <c:f>岬町!$R$12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岬町!$S$12:$T$12</c:f>
              <c:numCache>
                <c:formatCode>General</c:formatCode>
                <c:ptCount val="2"/>
                <c:pt idx="0">
                  <c:v>16203092</c:v>
                </c:pt>
                <c:pt idx="1">
                  <c:v>96756959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92-4A2E-895A-7853E160B764}"/>
            </c:ext>
          </c:extLst>
        </c:ser>
        <c:ser>
          <c:idx val="7"/>
          <c:order val="7"/>
          <c:tx>
            <c:strRef>
              <c:f>岬町!$R$13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岬町!$S$13:$T$13</c:f>
              <c:numCache>
                <c:formatCode>General</c:formatCode>
                <c:ptCount val="2"/>
                <c:pt idx="0">
                  <c:v>1836735</c:v>
                </c:pt>
                <c:pt idx="1">
                  <c:v>11220353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792-4A2E-895A-7853E160B764}"/>
            </c:ext>
          </c:extLst>
        </c:ser>
        <c:ser>
          <c:idx val="8"/>
          <c:order val="8"/>
          <c:tx>
            <c:strRef>
              <c:f>岬町!$R$14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dLblPos val="ct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92-4A2E-895A-7853E160B7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岬町!$S$14:$T$14</c:f>
              <c:numCache>
                <c:formatCode>General</c:formatCode>
                <c:ptCount val="2"/>
                <c:pt idx="0">
                  <c:v>333021069</c:v>
                </c:pt>
                <c:pt idx="1">
                  <c:v>250778083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792-4A2E-895A-7853E160B764}"/>
            </c:ext>
          </c:extLst>
        </c:ser>
        <c:ser>
          <c:idx val="9"/>
          <c:order val="9"/>
          <c:tx>
            <c:strRef>
              <c:f>岬町!$R$15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6E652C9-B288-40ED-B6E1-F3F162A066E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C792-4A2E-895A-7853E160B76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岬町!$S$15:$T$15</c:f>
              <c:numCache>
                <c:formatCode>General</c:formatCode>
                <c:ptCount val="2"/>
                <c:pt idx="0">
                  <c:v>114431204</c:v>
                </c:pt>
                <c:pt idx="1">
                  <c:v>64573933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792-4A2E-895A-7853E160B764}"/>
            </c:ext>
          </c:extLst>
        </c:ser>
        <c:ser>
          <c:idx val="10"/>
          <c:order val="10"/>
          <c:tx>
            <c:strRef>
              <c:f>岬町!$R$16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6142C3E-9720-41BE-B31B-CCAB5A692ACB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2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岬町!$S$16:$T$16</c:f>
              <c:numCache>
                <c:formatCode>General</c:formatCode>
                <c:ptCount val="2"/>
                <c:pt idx="0">
                  <c:v>103513929</c:v>
                </c:pt>
                <c:pt idx="1">
                  <c:v>129701627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792-4A2E-895A-7853E160B764}"/>
            </c:ext>
          </c:extLst>
        </c:ser>
        <c:ser>
          <c:idx val="11"/>
          <c:order val="11"/>
          <c:tx>
            <c:strRef>
              <c:f>岬町!$R$17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岬町!$S$17:$T$17</c:f>
              <c:numCache>
                <c:formatCode>General</c:formatCode>
                <c:ptCount val="2"/>
                <c:pt idx="0">
                  <c:v>19512089</c:v>
                </c:pt>
                <c:pt idx="1">
                  <c:v>38237917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792-4A2E-895A-7853E160B764}"/>
            </c:ext>
          </c:extLst>
        </c:ser>
        <c:ser>
          <c:idx val="12"/>
          <c:order val="12"/>
          <c:tx>
            <c:strRef>
              <c:f>岬町!$R$18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BA3225F-2034-46C9-AC28-08A41D8C290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岬町!$S$18:$T$18</c:f>
              <c:numCache>
                <c:formatCode>General</c:formatCode>
                <c:ptCount val="2"/>
                <c:pt idx="0">
                  <c:v>322404249</c:v>
                </c:pt>
                <c:pt idx="1">
                  <c:v>197870183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792-4A2E-895A-7853E160B764}"/>
            </c:ext>
          </c:extLst>
        </c:ser>
        <c:ser>
          <c:idx val="13"/>
          <c:order val="13"/>
          <c:tx>
            <c:strRef>
              <c:f>岬町!$R$19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02FC850-CFD7-4D81-8384-30A95BE4ABE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7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岬町!$S$19:$T$19</c:f>
              <c:numCache>
                <c:formatCode>General</c:formatCode>
                <c:ptCount val="2"/>
                <c:pt idx="0">
                  <c:v>59448300</c:v>
                </c:pt>
                <c:pt idx="1">
                  <c:v>133748842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792-4A2E-895A-7853E160B764}"/>
            </c:ext>
          </c:extLst>
        </c:ser>
        <c:ser>
          <c:idx val="14"/>
          <c:order val="14"/>
          <c:tx>
            <c:strRef>
              <c:f>岬町!$R$20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岬町!$S$20:$T$20</c:f>
              <c:numCache>
                <c:formatCode>General</c:formatCode>
                <c:ptCount val="2"/>
                <c:pt idx="0">
                  <c:v>0</c:v>
                </c:pt>
                <c:pt idx="1">
                  <c:v>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792-4A2E-895A-7853E160B764}"/>
            </c:ext>
          </c:extLst>
        </c:ser>
        <c:ser>
          <c:idx val="15"/>
          <c:order val="15"/>
          <c:tx>
            <c:strRef>
              <c:f>岬町!$R$21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792-4A2E-895A-7853E160B764}"/>
            </c:ext>
          </c:extLst>
        </c:ser>
        <c:ser>
          <c:idx val="16"/>
          <c:order val="16"/>
          <c:tx>
            <c:strRef>
              <c:f>岬町!$R$22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岬町!$S$22:$T$22</c:f>
              <c:numCache>
                <c:formatCode>General</c:formatCode>
                <c:ptCount val="2"/>
                <c:pt idx="0">
                  <c:v>76590</c:v>
                </c:pt>
                <c:pt idx="1">
                  <c:v>272088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792-4A2E-895A-7853E160B764}"/>
            </c:ext>
          </c:extLst>
        </c:ser>
        <c:ser>
          <c:idx val="17"/>
          <c:order val="17"/>
          <c:tx>
            <c:strRef>
              <c:f>岬町!$R$23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岬町!$S$23:$T$23</c:f>
              <c:numCache>
                <c:formatCode>General</c:formatCode>
                <c:ptCount val="2"/>
                <c:pt idx="0">
                  <c:v>42693256</c:v>
                </c:pt>
                <c:pt idx="1">
                  <c:v>32527209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792-4A2E-895A-7853E160B764}"/>
            </c:ext>
          </c:extLst>
        </c:ser>
        <c:ser>
          <c:idx val="18"/>
          <c:order val="18"/>
          <c:tx>
            <c:strRef>
              <c:f>岬町!$R$24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92-4A2E-895A-7853E160B7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岬町!$S$24:$T$24</c:f>
              <c:numCache>
                <c:formatCode>General</c:formatCode>
                <c:ptCount val="2"/>
                <c:pt idx="0">
                  <c:v>261615676</c:v>
                </c:pt>
                <c:pt idx="1">
                  <c:v>30570063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792-4A2E-895A-7853E160B764}"/>
            </c:ext>
          </c:extLst>
        </c:ser>
        <c:ser>
          <c:idx val="19"/>
          <c:order val="19"/>
          <c:tx>
            <c:strRef>
              <c:f>岬町!$R$25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岬町!$S$25:$T$25</c:f>
              <c:numCache>
                <c:formatCode>General</c:formatCode>
                <c:ptCount val="2"/>
                <c:pt idx="0">
                  <c:v>13617818</c:v>
                </c:pt>
                <c:pt idx="1">
                  <c:v>6391208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C792-4A2E-895A-7853E160B764}"/>
            </c:ext>
          </c:extLst>
        </c:ser>
        <c:ser>
          <c:idx val="20"/>
          <c:order val="20"/>
          <c:tx>
            <c:strRef>
              <c:f>岬町!$R$26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岬町!$S$26:$T$26</c:f>
              <c:numCache>
                <c:formatCode>General</c:formatCode>
                <c:ptCount val="2"/>
                <c:pt idx="0">
                  <c:v>90446295</c:v>
                </c:pt>
                <c:pt idx="1">
                  <c:v>20314408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C792-4A2E-895A-7853E160B764}"/>
            </c:ext>
          </c:extLst>
        </c:ser>
        <c:ser>
          <c:idx val="21"/>
          <c:order val="21"/>
          <c:tx>
            <c:strRef>
              <c:f>岬町!$R$27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岬町!$S$4:$T$5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岬町!$S$27:$T$27</c:f>
              <c:numCache>
                <c:formatCode>General</c:formatCode>
                <c:ptCount val="2"/>
                <c:pt idx="0">
                  <c:v>0</c:v>
                </c:pt>
                <c:pt idx="1">
                  <c:v>14113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C792-4A2E-895A-7853E160B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太子町!$R$6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太子町!$S$6:$T$6</c:f>
              <c:numCache>
                <c:formatCode>General</c:formatCode>
                <c:ptCount val="2"/>
                <c:pt idx="0">
                  <c:v>16883003</c:v>
                </c:pt>
                <c:pt idx="1">
                  <c:v>31077430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2-4DAC-AB08-23E3FB0FFB9D}"/>
            </c:ext>
          </c:extLst>
        </c:ser>
        <c:ser>
          <c:idx val="1"/>
          <c:order val="1"/>
          <c:tx>
            <c:strRef>
              <c:f>太子町!$R$7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4DAB15-3E3E-4AEA-8764-B1D22A60919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太子町!$S$7:$T$7</c:f>
              <c:numCache>
                <c:formatCode>General</c:formatCode>
                <c:ptCount val="2"/>
                <c:pt idx="0">
                  <c:v>91819669</c:v>
                </c:pt>
                <c:pt idx="1">
                  <c:v>99297710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A2-4DAC-AB08-23E3FB0FFB9D}"/>
            </c:ext>
          </c:extLst>
        </c:ser>
        <c:ser>
          <c:idx val="2"/>
          <c:order val="2"/>
          <c:tx>
            <c:strRef>
              <c:f>太子町!$R$8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太子町!$S$8:$T$8</c:f>
              <c:numCache>
                <c:formatCode>General</c:formatCode>
                <c:ptCount val="2"/>
                <c:pt idx="0">
                  <c:v>19147913</c:v>
                </c:pt>
                <c:pt idx="1">
                  <c:v>8733931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A2-4DAC-AB08-23E3FB0FFB9D}"/>
            </c:ext>
          </c:extLst>
        </c:ser>
        <c:ser>
          <c:idx val="3"/>
          <c:order val="3"/>
          <c:tx>
            <c:strRef>
              <c:f>太子町!$R$9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87A3CB0B-79FC-4039-B28D-75D1D861303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太子町!$S$9:$T$9</c:f>
              <c:numCache>
                <c:formatCode>General</c:formatCode>
                <c:ptCount val="2"/>
                <c:pt idx="0">
                  <c:v>10947119</c:v>
                </c:pt>
                <c:pt idx="1">
                  <c:v>89034592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A2-4DAC-AB08-23E3FB0FFB9D}"/>
            </c:ext>
          </c:extLst>
        </c:ser>
        <c:ser>
          <c:idx val="4"/>
          <c:order val="4"/>
          <c:tx>
            <c:strRef>
              <c:f>太子町!$R$10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4DC8354-5591-4712-B767-AD32F01C0CF6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太子町!$S$10:$T$10</c:f>
              <c:numCache>
                <c:formatCode>General</c:formatCode>
                <c:ptCount val="2"/>
                <c:pt idx="0">
                  <c:v>28872359</c:v>
                </c:pt>
                <c:pt idx="1">
                  <c:v>9975940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EA2-4DAC-AB08-23E3FB0FFB9D}"/>
            </c:ext>
          </c:extLst>
        </c:ser>
        <c:ser>
          <c:idx val="5"/>
          <c:order val="5"/>
          <c:tx>
            <c:strRef>
              <c:f>太子町!$R$11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B062766-D097-487A-BAEA-42857D3976B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太子町!$S$11:$T$11</c:f>
              <c:numCache>
                <c:formatCode>General</c:formatCode>
                <c:ptCount val="2"/>
                <c:pt idx="0">
                  <c:v>46706314</c:v>
                </c:pt>
                <c:pt idx="1">
                  <c:v>41816666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EA2-4DAC-AB08-23E3FB0FFB9D}"/>
            </c:ext>
          </c:extLst>
        </c:ser>
        <c:ser>
          <c:idx val="6"/>
          <c:order val="6"/>
          <c:tx>
            <c:strRef>
              <c:f>太子町!$R$12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太子町!$S$12:$T$12</c:f>
              <c:numCache>
                <c:formatCode>General</c:formatCode>
                <c:ptCount val="2"/>
                <c:pt idx="0">
                  <c:v>14539855</c:v>
                </c:pt>
                <c:pt idx="1">
                  <c:v>49872578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A2-4DAC-AB08-23E3FB0FFB9D}"/>
            </c:ext>
          </c:extLst>
        </c:ser>
        <c:ser>
          <c:idx val="7"/>
          <c:order val="7"/>
          <c:tx>
            <c:strRef>
              <c:f>太子町!$R$13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太子町!$S$13:$T$13</c:f>
              <c:numCache>
                <c:formatCode>General</c:formatCode>
                <c:ptCount val="2"/>
                <c:pt idx="0">
                  <c:v>538961</c:v>
                </c:pt>
                <c:pt idx="1">
                  <c:v>4250419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EA2-4DAC-AB08-23E3FB0FFB9D}"/>
            </c:ext>
          </c:extLst>
        </c:ser>
        <c:ser>
          <c:idx val="8"/>
          <c:order val="8"/>
          <c:tx>
            <c:strRef>
              <c:f>太子町!$R$14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1FC7EEE-9AE3-4218-8873-53B9194D9F5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太子町!$S$14:$T$14</c:f>
              <c:numCache>
                <c:formatCode>General</c:formatCode>
                <c:ptCount val="2"/>
                <c:pt idx="0">
                  <c:v>199524358</c:v>
                </c:pt>
                <c:pt idx="1">
                  <c:v>141597818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EA2-4DAC-AB08-23E3FB0FFB9D}"/>
            </c:ext>
          </c:extLst>
        </c:ser>
        <c:ser>
          <c:idx val="9"/>
          <c:order val="9"/>
          <c:tx>
            <c:strRef>
              <c:f>太子町!$R$15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AAA09A73-53ED-4648-89A8-D86614BD014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太子町!$S$15:$T$15</c:f>
              <c:numCache>
                <c:formatCode>General</c:formatCode>
                <c:ptCount val="2"/>
                <c:pt idx="0">
                  <c:v>84068471</c:v>
                </c:pt>
                <c:pt idx="1">
                  <c:v>48227046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EA2-4DAC-AB08-23E3FB0FFB9D}"/>
            </c:ext>
          </c:extLst>
        </c:ser>
        <c:ser>
          <c:idx val="10"/>
          <c:order val="10"/>
          <c:tx>
            <c:strRef>
              <c:f>太子町!$R$16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2502C74-35FF-46C7-9658-BB7DDDFDA3E4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太子町!$S$16:$T$16</c:f>
              <c:numCache>
                <c:formatCode>General</c:formatCode>
                <c:ptCount val="2"/>
                <c:pt idx="0">
                  <c:v>48863109</c:v>
                </c:pt>
                <c:pt idx="1">
                  <c:v>73208588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EA2-4DAC-AB08-23E3FB0FFB9D}"/>
            </c:ext>
          </c:extLst>
        </c:ser>
        <c:ser>
          <c:idx val="11"/>
          <c:order val="11"/>
          <c:tx>
            <c:strRef>
              <c:f>太子町!$R$17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太子町!$S$17:$T$17</c:f>
              <c:numCache>
                <c:formatCode>General</c:formatCode>
                <c:ptCount val="2"/>
                <c:pt idx="0">
                  <c:v>12024048</c:v>
                </c:pt>
                <c:pt idx="1">
                  <c:v>19118792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EA2-4DAC-AB08-23E3FB0FFB9D}"/>
            </c:ext>
          </c:extLst>
        </c:ser>
        <c:ser>
          <c:idx val="12"/>
          <c:order val="12"/>
          <c:tx>
            <c:strRef>
              <c:f>太子町!$R$18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6E646350-7D27-4ED2-BCE1-94ADE4D8D45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太子町!$S$18:$T$18</c:f>
              <c:numCache>
                <c:formatCode>General</c:formatCode>
                <c:ptCount val="2"/>
                <c:pt idx="0">
                  <c:v>130137037</c:v>
                </c:pt>
                <c:pt idx="1">
                  <c:v>104894042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EA2-4DAC-AB08-23E3FB0FFB9D}"/>
            </c:ext>
          </c:extLst>
        </c:ser>
        <c:ser>
          <c:idx val="13"/>
          <c:order val="13"/>
          <c:tx>
            <c:strRef>
              <c:f>太子町!$R$19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太子町!$S$19:$T$19</c:f>
              <c:numCache>
                <c:formatCode>General</c:formatCode>
                <c:ptCount val="2"/>
                <c:pt idx="0">
                  <c:v>41426035</c:v>
                </c:pt>
                <c:pt idx="1">
                  <c:v>55520097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EA2-4DAC-AB08-23E3FB0FFB9D}"/>
            </c:ext>
          </c:extLst>
        </c:ser>
        <c:ser>
          <c:idx val="14"/>
          <c:order val="14"/>
          <c:tx>
            <c:strRef>
              <c:f>太子町!$R$20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EA2-4DAC-AB08-23E3FB0FFB9D}"/>
            </c:ext>
          </c:extLst>
        </c:ser>
        <c:ser>
          <c:idx val="15"/>
          <c:order val="15"/>
          <c:tx>
            <c:strRef>
              <c:f>太子町!$R$21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EA2-4DAC-AB08-23E3FB0FFB9D}"/>
            </c:ext>
          </c:extLst>
        </c:ser>
        <c:ser>
          <c:idx val="16"/>
          <c:order val="16"/>
          <c:tx>
            <c:strRef>
              <c:f>太子町!$R$22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太子町!$S$22:$T$22</c:f>
              <c:numCache>
                <c:formatCode>General</c:formatCode>
                <c:ptCount val="2"/>
                <c:pt idx="0">
                  <c:v>0</c:v>
                </c:pt>
                <c:pt idx="1">
                  <c:v>341491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EA2-4DAC-AB08-23E3FB0FFB9D}"/>
            </c:ext>
          </c:extLst>
        </c:ser>
        <c:ser>
          <c:idx val="17"/>
          <c:order val="17"/>
          <c:tx>
            <c:strRef>
              <c:f>太子町!$R$23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太子町!$S$23:$T$23</c:f>
              <c:numCache>
                <c:formatCode>General</c:formatCode>
                <c:ptCount val="2"/>
                <c:pt idx="0">
                  <c:v>21874826</c:v>
                </c:pt>
                <c:pt idx="1">
                  <c:v>13341094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EA2-4DAC-AB08-23E3FB0FFB9D}"/>
            </c:ext>
          </c:extLst>
        </c:ser>
        <c:ser>
          <c:idx val="18"/>
          <c:order val="18"/>
          <c:tx>
            <c:strRef>
              <c:f>太子町!$R$24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A2-4DAC-AB08-23E3FB0FFB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太子町!$S$24:$T$24</c:f>
              <c:numCache>
                <c:formatCode>General</c:formatCode>
                <c:ptCount val="2"/>
                <c:pt idx="0">
                  <c:v>118214297</c:v>
                </c:pt>
                <c:pt idx="1">
                  <c:v>10531105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5EA2-4DAC-AB08-23E3FB0FFB9D}"/>
            </c:ext>
          </c:extLst>
        </c:ser>
        <c:ser>
          <c:idx val="19"/>
          <c:order val="19"/>
          <c:tx>
            <c:strRef>
              <c:f>太子町!$R$25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太子町!$S$25:$T$25</c:f>
              <c:numCache>
                <c:formatCode>General</c:formatCode>
                <c:ptCount val="2"/>
                <c:pt idx="0">
                  <c:v>8198855</c:v>
                </c:pt>
                <c:pt idx="1">
                  <c:v>3655379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EA2-4DAC-AB08-23E3FB0FFB9D}"/>
            </c:ext>
          </c:extLst>
        </c:ser>
        <c:ser>
          <c:idx val="20"/>
          <c:order val="20"/>
          <c:tx>
            <c:strRef>
              <c:f>太子町!$R$26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太子町!$S$26:$T$26</c:f>
              <c:numCache>
                <c:formatCode>General</c:formatCode>
                <c:ptCount val="2"/>
                <c:pt idx="0">
                  <c:v>43254591</c:v>
                </c:pt>
                <c:pt idx="1">
                  <c:v>9723628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EA2-4DAC-AB08-23E3FB0FFB9D}"/>
            </c:ext>
          </c:extLst>
        </c:ser>
        <c:ser>
          <c:idx val="21"/>
          <c:order val="21"/>
          <c:tx>
            <c:strRef>
              <c:f>太子町!$R$27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太子町!$S$4:$T$5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太子町!$S$27:$T$27</c:f>
              <c:numCache>
                <c:formatCode>General</c:formatCode>
                <c:ptCount val="2"/>
                <c:pt idx="0">
                  <c:v>0</c:v>
                </c:pt>
                <c:pt idx="1">
                  <c:v>37804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EA2-4DAC-AB08-23E3FB0FF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河南町!$R$6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河南町!$S$6:$T$6</c:f>
              <c:numCache>
                <c:formatCode>General</c:formatCode>
                <c:ptCount val="2"/>
                <c:pt idx="0">
                  <c:v>18731891</c:v>
                </c:pt>
                <c:pt idx="1">
                  <c:v>20336104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E1-4351-B2EE-3844AE4FBD18}"/>
            </c:ext>
          </c:extLst>
        </c:ser>
        <c:ser>
          <c:idx val="1"/>
          <c:order val="1"/>
          <c:tx>
            <c:strRef>
              <c:f>河南町!$R$7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5EF26BE-10A7-488A-88CC-0DDCE76719DB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河南町!$S$7:$T$7</c:f>
              <c:numCache>
                <c:formatCode>General</c:formatCode>
                <c:ptCount val="2"/>
                <c:pt idx="0">
                  <c:v>139995270</c:v>
                </c:pt>
                <c:pt idx="1">
                  <c:v>238328091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E1-4351-B2EE-3844AE4FBD18}"/>
            </c:ext>
          </c:extLst>
        </c:ser>
        <c:ser>
          <c:idx val="2"/>
          <c:order val="2"/>
          <c:tx>
            <c:strRef>
              <c:f>河南町!$R$8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河南町!$S$8:$T$8</c:f>
              <c:numCache>
                <c:formatCode>General</c:formatCode>
                <c:ptCount val="2"/>
                <c:pt idx="0">
                  <c:v>19618147</c:v>
                </c:pt>
                <c:pt idx="1">
                  <c:v>9785197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E1-4351-B2EE-3844AE4FBD18}"/>
            </c:ext>
          </c:extLst>
        </c:ser>
        <c:ser>
          <c:idx val="3"/>
          <c:order val="3"/>
          <c:tx>
            <c:strRef>
              <c:f>河南町!$R$9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D98A7265-5341-4816-A9AA-BA53221DE69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河南町!$S$9:$T$9</c:f>
              <c:numCache>
                <c:formatCode>General</c:formatCode>
                <c:ptCount val="2"/>
                <c:pt idx="0">
                  <c:v>20281259</c:v>
                </c:pt>
                <c:pt idx="1">
                  <c:v>132704581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E1-4351-B2EE-3844AE4FBD18}"/>
            </c:ext>
          </c:extLst>
        </c:ser>
        <c:ser>
          <c:idx val="4"/>
          <c:order val="4"/>
          <c:tx>
            <c:strRef>
              <c:f>河南町!$R$10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4.2080118758371473E-17"/>
                  <c:y val="2.0742625180109686E-3"/>
                </c:manualLayout>
              </c:layout>
              <c:tx>
                <c:rich>
                  <a:bodyPr/>
                  <a:lstStyle/>
                  <a:p>
                    <a:fld id="{5B6D8CDA-419D-4AB8-819F-AE7533360A4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河南町!$S$10:$T$10</c:f>
              <c:numCache>
                <c:formatCode>General</c:formatCode>
                <c:ptCount val="2"/>
                <c:pt idx="0">
                  <c:v>26120279</c:v>
                </c:pt>
                <c:pt idx="1">
                  <c:v>13006776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E1-4351-B2EE-3844AE4FBD18}"/>
            </c:ext>
          </c:extLst>
        </c:ser>
        <c:ser>
          <c:idx val="5"/>
          <c:order val="5"/>
          <c:tx>
            <c:strRef>
              <c:f>河南町!$R$11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C90BF792-8363-4781-9139-669FE506DBC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河南町!$S$11:$T$11</c:f>
              <c:numCache>
                <c:formatCode>General</c:formatCode>
                <c:ptCount val="2"/>
                <c:pt idx="0">
                  <c:v>54835197</c:v>
                </c:pt>
                <c:pt idx="1">
                  <c:v>59717808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9E1-4351-B2EE-3844AE4FBD18}"/>
            </c:ext>
          </c:extLst>
        </c:ser>
        <c:ser>
          <c:idx val="6"/>
          <c:order val="6"/>
          <c:tx>
            <c:strRef>
              <c:f>河南町!$R$12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河南町!$S$12:$T$12</c:f>
              <c:numCache>
                <c:formatCode>General</c:formatCode>
                <c:ptCount val="2"/>
                <c:pt idx="0">
                  <c:v>26177835</c:v>
                </c:pt>
                <c:pt idx="1">
                  <c:v>62546166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E1-4351-B2EE-3844AE4FBD18}"/>
            </c:ext>
          </c:extLst>
        </c:ser>
        <c:ser>
          <c:idx val="7"/>
          <c:order val="7"/>
          <c:tx>
            <c:strRef>
              <c:f>河南町!$R$13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河南町!$S$13:$T$13</c:f>
              <c:numCache>
                <c:formatCode>General</c:formatCode>
                <c:ptCount val="2"/>
                <c:pt idx="0">
                  <c:v>923265</c:v>
                </c:pt>
                <c:pt idx="1">
                  <c:v>4821108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E1-4351-B2EE-3844AE4FBD18}"/>
            </c:ext>
          </c:extLst>
        </c:ser>
        <c:ser>
          <c:idx val="8"/>
          <c:order val="8"/>
          <c:tx>
            <c:strRef>
              <c:f>河南町!$R$14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A81F57E-0F46-4000-AA56-CAADDCAD9D04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河南町!$S$14:$T$14</c:f>
              <c:numCache>
                <c:formatCode>General</c:formatCode>
                <c:ptCount val="2"/>
                <c:pt idx="0">
                  <c:v>217567685</c:v>
                </c:pt>
                <c:pt idx="1">
                  <c:v>186075555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9E1-4351-B2EE-3844AE4FBD18}"/>
            </c:ext>
          </c:extLst>
        </c:ser>
        <c:ser>
          <c:idx val="9"/>
          <c:order val="9"/>
          <c:tx>
            <c:strRef>
              <c:f>河南町!$R$15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B18B9D3B-955A-40BB-9940-9E22C38DD422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河南町!$S$15:$T$15</c:f>
              <c:numCache>
                <c:formatCode>General</c:formatCode>
                <c:ptCount val="2"/>
                <c:pt idx="0">
                  <c:v>96322057</c:v>
                </c:pt>
                <c:pt idx="1">
                  <c:v>56722654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9E1-4351-B2EE-3844AE4FBD18}"/>
            </c:ext>
          </c:extLst>
        </c:ser>
        <c:ser>
          <c:idx val="10"/>
          <c:order val="10"/>
          <c:tx>
            <c:strRef>
              <c:f>河南町!$R$16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0AD5E27-FBA2-44D0-821B-124C1FB9E8CB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河南町!$S$16:$T$16</c:f>
              <c:numCache>
                <c:formatCode>General</c:formatCode>
                <c:ptCount val="2"/>
                <c:pt idx="0">
                  <c:v>71479302</c:v>
                </c:pt>
                <c:pt idx="1">
                  <c:v>95336413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9E1-4351-B2EE-3844AE4FBD18}"/>
            </c:ext>
          </c:extLst>
        </c:ser>
        <c:ser>
          <c:idx val="11"/>
          <c:order val="11"/>
          <c:tx>
            <c:strRef>
              <c:f>河南町!$R$17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河南町!$S$17:$T$17</c:f>
              <c:numCache>
                <c:formatCode>General</c:formatCode>
                <c:ptCount val="2"/>
                <c:pt idx="0">
                  <c:v>9392604</c:v>
                </c:pt>
                <c:pt idx="1">
                  <c:v>26754815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9E1-4351-B2EE-3844AE4FBD18}"/>
            </c:ext>
          </c:extLst>
        </c:ser>
        <c:ser>
          <c:idx val="12"/>
          <c:order val="12"/>
          <c:tx>
            <c:strRef>
              <c:f>河南町!$R$18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2044C08B-3734-402A-873F-3C140040AA6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河南町!$S$18:$T$18</c:f>
              <c:numCache>
                <c:formatCode>General</c:formatCode>
                <c:ptCount val="2"/>
                <c:pt idx="0">
                  <c:v>148411144</c:v>
                </c:pt>
                <c:pt idx="1">
                  <c:v>158431328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9E1-4351-B2EE-3844AE4FBD18}"/>
            </c:ext>
          </c:extLst>
        </c:ser>
        <c:ser>
          <c:idx val="13"/>
          <c:order val="13"/>
          <c:tx>
            <c:strRef>
              <c:f>河南町!$R$19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河南町!$S$19:$T$19</c:f>
              <c:numCache>
                <c:formatCode>General</c:formatCode>
                <c:ptCount val="2"/>
                <c:pt idx="0">
                  <c:v>74964422</c:v>
                </c:pt>
                <c:pt idx="1">
                  <c:v>123060758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9E1-4351-B2EE-3844AE4FBD18}"/>
            </c:ext>
          </c:extLst>
        </c:ser>
        <c:ser>
          <c:idx val="14"/>
          <c:order val="14"/>
          <c:tx>
            <c:strRef>
              <c:f>河南町!$R$20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河南町!$S$20:$T$20</c:f>
              <c:numCache>
                <c:formatCode>General</c:formatCode>
                <c:ptCount val="2"/>
                <c:pt idx="0">
                  <c:v>0</c:v>
                </c:pt>
                <c:pt idx="1">
                  <c:v>2632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9E1-4351-B2EE-3844AE4FBD18}"/>
            </c:ext>
          </c:extLst>
        </c:ser>
        <c:ser>
          <c:idx val="15"/>
          <c:order val="15"/>
          <c:tx>
            <c:strRef>
              <c:f>河南町!$R$21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9E1-4351-B2EE-3844AE4FBD18}"/>
            </c:ext>
          </c:extLst>
        </c:ser>
        <c:ser>
          <c:idx val="16"/>
          <c:order val="16"/>
          <c:tx>
            <c:strRef>
              <c:f>河南町!$R$22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河南町!$S$22:$T$22</c:f>
              <c:numCache>
                <c:formatCode>General</c:formatCode>
                <c:ptCount val="2"/>
                <c:pt idx="0">
                  <c:v>261816</c:v>
                </c:pt>
                <c:pt idx="1">
                  <c:v>298138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9E1-4351-B2EE-3844AE4FBD18}"/>
            </c:ext>
          </c:extLst>
        </c:ser>
        <c:ser>
          <c:idx val="17"/>
          <c:order val="17"/>
          <c:tx>
            <c:strRef>
              <c:f>河南町!$R$23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河南町!$S$23:$T$23</c:f>
              <c:numCache>
                <c:formatCode>General</c:formatCode>
                <c:ptCount val="2"/>
                <c:pt idx="0">
                  <c:v>18547581</c:v>
                </c:pt>
                <c:pt idx="1">
                  <c:v>19163267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9E1-4351-B2EE-3844AE4FBD18}"/>
            </c:ext>
          </c:extLst>
        </c:ser>
        <c:ser>
          <c:idx val="18"/>
          <c:order val="18"/>
          <c:tx>
            <c:strRef>
              <c:f>河南町!$R$24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E1-4351-B2EE-3844AE4FB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河南町!$S$24:$T$24</c:f>
              <c:numCache>
                <c:formatCode>General</c:formatCode>
                <c:ptCount val="2"/>
                <c:pt idx="0">
                  <c:v>110048272</c:v>
                </c:pt>
                <c:pt idx="1">
                  <c:v>19963778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A9E1-4351-B2EE-3844AE4FBD18}"/>
            </c:ext>
          </c:extLst>
        </c:ser>
        <c:ser>
          <c:idx val="19"/>
          <c:order val="19"/>
          <c:tx>
            <c:strRef>
              <c:f>河南町!$R$25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河南町!$S$25:$T$25</c:f>
              <c:numCache>
                <c:formatCode>General</c:formatCode>
                <c:ptCount val="2"/>
                <c:pt idx="0">
                  <c:v>3478485</c:v>
                </c:pt>
                <c:pt idx="1">
                  <c:v>4578670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9E1-4351-B2EE-3844AE4FBD18}"/>
            </c:ext>
          </c:extLst>
        </c:ser>
        <c:ser>
          <c:idx val="20"/>
          <c:order val="20"/>
          <c:tx>
            <c:strRef>
              <c:f>河南町!$R$26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河南町!$S$26:$T$26</c:f>
              <c:numCache>
                <c:formatCode>General</c:formatCode>
                <c:ptCount val="2"/>
                <c:pt idx="0">
                  <c:v>65232729</c:v>
                </c:pt>
                <c:pt idx="1">
                  <c:v>14579647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A9E1-4351-B2EE-3844AE4FBD18}"/>
            </c:ext>
          </c:extLst>
        </c:ser>
        <c:ser>
          <c:idx val="21"/>
          <c:order val="21"/>
          <c:tx>
            <c:strRef>
              <c:f>河南町!$R$27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河南町!$S$4:$T$5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河南町!$S$27:$T$27</c:f>
              <c:numCache>
                <c:formatCode>General</c:formatCode>
                <c:ptCount val="2"/>
                <c:pt idx="0">
                  <c:v>0</c:v>
                </c:pt>
                <c:pt idx="1">
                  <c:v>111114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A9E1-4351-B2EE-3844AE4FB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千早赤阪村!$R$6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千早赤阪村!$S$6:$T$6</c:f>
              <c:numCache>
                <c:formatCode>General</c:formatCode>
                <c:ptCount val="2"/>
                <c:pt idx="0">
                  <c:v>7597469</c:v>
                </c:pt>
                <c:pt idx="1">
                  <c:v>9861228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5-460D-9D3D-FC1F6E5172B2}"/>
            </c:ext>
          </c:extLst>
        </c:ser>
        <c:ser>
          <c:idx val="1"/>
          <c:order val="1"/>
          <c:tx>
            <c:strRef>
              <c:f>千早赤阪村!$R$7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EC1D328-3743-4F8A-B0D4-5F4AEE208FF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千早赤阪村!$S$7:$T$7</c:f>
              <c:numCache>
                <c:formatCode>General</c:formatCode>
                <c:ptCount val="2"/>
                <c:pt idx="0">
                  <c:v>57193323</c:v>
                </c:pt>
                <c:pt idx="1">
                  <c:v>83054378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E5-460D-9D3D-FC1F6E5172B2}"/>
            </c:ext>
          </c:extLst>
        </c:ser>
        <c:ser>
          <c:idx val="2"/>
          <c:order val="2"/>
          <c:tx>
            <c:strRef>
              <c:f>千早赤阪村!$R$8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千早赤阪村!$S$8:$T$8</c:f>
              <c:numCache>
                <c:formatCode>General</c:formatCode>
                <c:ptCount val="2"/>
                <c:pt idx="0">
                  <c:v>19010294</c:v>
                </c:pt>
                <c:pt idx="1">
                  <c:v>3715174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E5-460D-9D3D-FC1F6E5172B2}"/>
            </c:ext>
          </c:extLst>
        </c:ser>
        <c:ser>
          <c:idx val="3"/>
          <c:order val="3"/>
          <c:tx>
            <c:strRef>
              <c:f>千早赤阪村!$R$9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985EA8FA-5E30-451B-B94F-495F8E318AEA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千早赤阪村!$S$9:$T$9</c:f>
              <c:numCache>
                <c:formatCode>General</c:formatCode>
                <c:ptCount val="2"/>
                <c:pt idx="0">
                  <c:v>13118151</c:v>
                </c:pt>
                <c:pt idx="1">
                  <c:v>55371310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E5-460D-9D3D-FC1F6E5172B2}"/>
            </c:ext>
          </c:extLst>
        </c:ser>
        <c:ser>
          <c:idx val="4"/>
          <c:order val="4"/>
          <c:tx>
            <c:strRef>
              <c:f>千早赤阪村!$R$10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B7BB424-A6B1-46D3-B778-372BAE166413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千早赤阪村!$S$10:$T$10</c:f>
              <c:numCache>
                <c:formatCode>General</c:formatCode>
                <c:ptCount val="2"/>
                <c:pt idx="0">
                  <c:v>16555884</c:v>
                </c:pt>
                <c:pt idx="1">
                  <c:v>5943951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E5-460D-9D3D-FC1F6E5172B2}"/>
            </c:ext>
          </c:extLst>
        </c:ser>
        <c:ser>
          <c:idx val="5"/>
          <c:order val="5"/>
          <c:tx>
            <c:strRef>
              <c:f>千早赤阪村!$R$11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千早赤阪村!$S$11:$T$11</c:f>
              <c:numCache>
                <c:formatCode>General</c:formatCode>
                <c:ptCount val="2"/>
                <c:pt idx="0">
                  <c:v>21378905</c:v>
                </c:pt>
                <c:pt idx="1">
                  <c:v>22572914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E5-460D-9D3D-FC1F6E5172B2}"/>
            </c:ext>
          </c:extLst>
        </c:ser>
        <c:ser>
          <c:idx val="6"/>
          <c:order val="6"/>
          <c:tx>
            <c:strRef>
              <c:f>千早赤阪村!$R$12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千早赤阪村!$S$12:$T$12</c:f>
              <c:numCache>
                <c:formatCode>General</c:formatCode>
                <c:ptCount val="2"/>
                <c:pt idx="0">
                  <c:v>8709381</c:v>
                </c:pt>
                <c:pt idx="1">
                  <c:v>46590061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E5-460D-9D3D-FC1F6E5172B2}"/>
            </c:ext>
          </c:extLst>
        </c:ser>
        <c:ser>
          <c:idx val="7"/>
          <c:order val="7"/>
          <c:tx>
            <c:strRef>
              <c:f>千早赤阪村!$R$13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千早赤阪村!$S$13:$T$13</c:f>
              <c:numCache>
                <c:formatCode>General</c:formatCode>
                <c:ptCount val="2"/>
                <c:pt idx="0">
                  <c:v>1722797</c:v>
                </c:pt>
                <c:pt idx="1">
                  <c:v>1673992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FE5-460D-9D3D-FC1F6E5172B2}"/>
            </c:ext>
          </c:extLst>
        </c:ser>
        <c:ser>
          <c:idx val="8"/>
          <c:order val="8"/>
          <c:tx>
            <c:strRef>
              <c:f>千早赤阪村!$R$14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5F4E05A-1529-4874-ABBC-47D7EADE6E1C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千早赤阪村!$S$14:$T$14</c:f>
              <c:numCache>
                <c:formatCode>General</c:formatCode>
                <c:ptCount val="2"/>
                <c:pt idx="0">
                  <c:v>142094975</c:v>
                </c:pt>
                <c:pt idx="1">
                  <c:v>81727068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FE5-460D-9D3D-FC1F6E5172B2}"/>
            </c:ext>
          </c:extLst>
        </c:ser>
        <c:ser>
          <c:idx val="9"/>
          <c:order val="9"/>
          <c:tx>
            <c:strRef>
              <c:f>千早赤阪村!$R$15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9CCC714-2512-4817-9FFC-E7A6AB8D1C65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千早赤阪村!$S$15:$T$15</c:f>
              <c:numCache>
                <c:formatCode>General</c:formatCode>
                <c:ptCount val="2"/>
                <c:pt idx="0">
                  <c:v>51475982</c:v>
                </c:pt>
                <c:pt idx="1">
                  <c:v>28980788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FE5-460D-9D3D-FC1F6E5172B2}"/>
            </c:ext>
          </c:extLst>
        </c:ser>
        <c:ser>
          <c:idx val="10"/>
          <c:order val="10"/>
          <c:tx>
            <c:strRef>
              <c:f>千早赤阪村!$R$16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B18D91A-8BA9-4D27-A9F9-7DEEBEDAB840}" type="SERIESNAME">
                      <a:rPr lang="en-US" altLang="ja-JP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0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千早赤阪村!$S$16:$T$16</c:f>
              <c:numCache>
                <c:formatCode>General</c:formatCode>
                <c:ptCount val="2"/>
                <c:pt idx="0">
                  <c:v>40522337</c:v>
                </c:pt>
                <c:pt idx="1">
                  <c:v>41865986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FE5-460D-9D3D-FC1F6E5172B2}"/>
            </c:ext>
          </c:extLst>
        </c:ser>
        <c:ser>
          <c:idx val="11"/>
          <c:order val="11"/>
          <c:tx>
            <c:strRef>
              <c:f>千早赤阪村!$R$17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千早赤阪村!$S$17:$T$17</c:f>
              <c:numCache>
                <c:formatCode>General</c:formatCode>
                <c:ptCount val="2"/>
                <c:pt idx="0">
                  <c:v>7840022</c:v>
                </c:pt>
                <c:pt idx="1">
                  <c:v>11932321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FE5-460D-9D3D-FC1F6E5172B2}"/>
            </c:ext>
          </c:extLst>
        </c:ser>
        <c:ser>
          <c:idx val="12"/>
          <c:order val="12"/>
          <c:tx>
            <c:strRef>
              <c:f>千早赤阪村!$R$18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50AE06C2-3758-4ED0-A306-B07C7386685F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3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千早赤阪村!$S$18:$T$18</c:f>
              <c:numCache>
                <c:formatCode>General</c:formatCode>
                <c:ptCount val="2"/>
                <c:pt idx="0">
                  <c:v>91134679</c:v>
                </c:pt>
                <c:pt idx="1">
                  <c:v>55868320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FE5-460D-9D3D-FC1F6E5172B2}"/>
            </c:ext>
          </c:extLst>
        </c:ser>
        <c:ser>
          <c:idx val="13"/>
          <c:order val="13"/>
          <c:tx>
            <c:strRef>
              <c:f>千早赤阪村!$R$19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千早赤阪村!$S$19:$T$19</c:f>
              <c:numCache>
                <c:formatCode>General</c:formatCode>
                <c:ptCount val="2"/>
                <c:pt idx="0">
                  <c:v>30090413</c:v>
                </c:pt>
                <c:pt idx="1">
                  <c:v>69924679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FE5-460D-9D3D-FC1F6E5172B2}"/>
            </c:ext>
          </c:extLst>
        </c:ser>
        <c:ser>
          <c:idx val="14"/>
          <c:order val="14"/>
          <c:tx>
            <c:strRef>
              <c:f>千早赤阪村!$R$20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千早赤阪村!$S$20:$T$20</c:f>
              <c:numCache>
                <c:formatCode>General</c:formatCode>
                <c:ptCount val="2"/>
                <c:pt idx="0">
                  <c:v>0</c:v>
                </c:pt>
                <c:pt idx="1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FE5-460D-9D3D-FC1F6E5172B2}"/>
            </c:ext>
          </c:extLst>
        </c:ser>
        <c:ser>
          <c:idx val="15"/>
          <c:order val="15"/>
          <c:tx>
            <c:strRef>
              <c:f>千早赤阪村!$R$21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FE5-460D-9D3D-FC1F6E5172B2}"/>
            </c:ext>
          </c:extLst>
        </c:ser>
        <c:ser>
          <c:idx val="16"/>
          <c:order val="16"/>
          <c:tx>
            <c:strRef>
              <c:f>千早赤阪村!$R$22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千早赤阪村!$S$22:$T$22</c:f>
              <c:numCache>
                <c:formatCode>General</c:formatCode>
                <c:ptCount val="2"/>
                <c:pt idx="0">
                  <c:v>9396</c:v>
                </c:pt>
                <c:pt idx="1">
                  <c:v>176983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6FE5-460D-9D3D-FC1F6E5172B2}"/>
            </c:ext>
          </c:extLst>
        </c:ser>
        <c:ser>
          <c:idx val="17"/>
          <c:order val="17"/>
          <c:tx>
            <c:strRef>
              <c:f>千早赤阪村!$R$23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千早赤阪村!$S$23:$T$23</c:f>
              <c:numCache>
                <c:formatCode>General</c:formatCode>
                <c:ptCount val="2"/>
                <c:pt idx="0">
                  <c:v>17475980</c:v>
                </c:pt>
                <c:pt idx="1">
                  <c:v>7150087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FE5-460D-9D3D-FC1F6E5172B2}"/>
            </c:ext>
          </c:extLst>
        </c:ser>
        <c:ser>
          <c:idx val="18"/>
          <c:order val="18"/>
          <c:tx>
            <c:strRef>
              <c:f>千早赤阪村!$R$24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E5-460D-9D3D-FC1F6E517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千早赤阪村!$S$24:$T$24</c:f>
              <c:numCache>
                <c:formatCode>General</c:formatCode>
                <c:ptCount val="2"/>
                <c:pt idx="0">
                  <c:v>75888045</c:v>
                </c:pt>
                <c:pt idx="1">
                  <c:v>9159558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6FE5-460D-9D3D-FC1F6E5172B2}"/>
            </c:ext>
          </c:extLst>
        </c:ser>
        <c:ser>
          <c:idx val="19"/>
          <c:order val="19"/>
          <c:tx>
            <c:strRef>
              <c:f>千早赤阪村!$R$25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千早赤阪村!$S$25:$T$25</c:f>
              <c:numCache>
                <c:formatCode>General</c:formatCode>
                <c:ptCount val="2"/>
                <c:pt idx="0">
                  <c:v>2392339</c:v>
                </c:pt>
                <c:pt idx="1">
                  <c:v>1400245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FE5-460D-9D3D-FC1F6E5172B2}"/>
            </c:ext>
          </c:extLst>
        </c:ser>
        <c:ser>
          <c:idx val="20"/>
          <c:order val="20"/>
          <c:tx>
            <c:strRef>
              <c:f>千早赤阪村!$R$26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千早赤阪村!$S$26:$T$26</c:f>
              <c:numCache>
                <c:formatCode>General</c:formatCode>
                <c:ptCount val="2"/>
                <c:pt idx="0">
                  <c:v>34615618</c:v>
                </c:pt>
                <c:pt idx="1">
                  <c:v>7856967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FE5-460D-9D3D-FC1F6E5172B2}"/>
            </c:ext>
          </c:extLst>
        </c:ser>
        <c:ser>
          <c:idx val="21"/>
          <c:order val="21"/>
          <c:tx>
            <c:strRef>
              <c:f>千早赤阪村!$R$27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千早赤阪村!$S$4:$T$5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千早赤阪村!$S$27:$T$27</c:f>
              <c:numCache>
                <c:formatCode>General</c:formatCode>
                <c:ptCount val="2"/>
                <c:pt idx="0">
                  <c:v>0</c:v>
                </c:pt>
                <c:pt idx="1">
                  <c:v>65180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6FE5-460D-9D3D-FC1F6E517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大正区!$R$6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大正区!$S$6:$T$6</c:f>
              <c:numCache>
                <c:formatCode>General</c:formatCode>
                <c:ptCount val="2"/>
                <c:pt idx="0">
                  <c:v>68111608</c:v>
                </c:pt>
                <c:pt idx="1">
                  <c:v>86444743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8-48D8-9DA2-73E03AEFFBA8}"/>
            </c:ext>
          </c:extLst>
        </c:ser>
        <c:ser>
          <c:idx val="1"/>
          <c:order val="1"/>
          <c:tx>
            <c:strRef>
              <c:f>大正区!$R$7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大正区!$S$7:$T$7</c:f>
              <c:numCache>
                <c:formatCode>General</c:formatCode>
                <c:ptCount val="2"/>
                <c:pt idx="0">
                  <c:v>629473955</c:v>
                </c:pt>
                <c:pt idx="1">
                  <c:v>577341832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28-48D8-9DA2-73E03AEFFBA8}"/>
            </c:ext>
          </c:extLst>
        </c:ser>
        <c:ser>
          <c:idx val="2"/>
          <c:order val="2"/>
          <c:tx>
            <c:strRef>
              <c:f>大正区!$R$8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大正区!$S$8:$T$8</c:f>
              <c:numCache>
                <c:formatCode>General</c:formatCode>
                <c:ptCount val="2"/>
                <c:pt idx="0">
                  <c:v>125363424</c:v>
                </c:pt>
                <c:pt idx="1">
                  <c:v>33114577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28-48D8-9DA2-73E03AEFFBA8}"/>
            </c:ext>
          </c:extLst>
        </c:ser>
        <c:ser>
          <c:idx val="3"/>
          <c:order val="3"/>
          <c:tx>
            <c:strRef>
              <c:f>大正区!$R$9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大正区!$S$9:$T$9</c:f>
              <c:numCache>
                <c:formatCode>General</c:formatCode>
                <c:ptCount val="2"/>
                <c:pt idx="0">
                  <c:v>142114945</c:v>
                </c:pt>
                <c:pt idx="1">
                  <c:v>662258407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28-48D8-9DA2-73E03AEFFBA8}"/>
            </c:ext>
          </c:extLst>
        </c:ser>
        <c:ser>
          <c:idx val="4"/>
          <c:order val="4"/>
          <c:tx>
            <c:strRef>
              <c:f>大正区!$R$10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480CAD7-4DD9-4368-A8A9-7EE51BE9180E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大正区!$S$10:$T$10</c:f>
              <c:numCache>
                <c:formatCode>General</c:formatCode>
                <c:ptCount val="2"/>
                <c:pt idx="0">
                  <c:v>129058070</c:v>
                </c:pt>
                <c:pt idx="1">
                  <c:v>80392701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28-48D8-9DA2-73E03AEFFBA8}"/>
            </c:ext>
          </c:extLst>
        </c:ser>
        <c:ser>
          <c:idx val="5"/>
          <c:order val="5"/>
          <c:tx>
            <c:strRef>
              <c:f>大正区!$R$11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大正区!$S$11:$T$11</c:f>
              <c:numCache>
                <c:formatCode>General</c:formatCode>
                <c:ptCount val="2"/>
                <c:pt idx="0">
                  <c:v>222846204</c:v>
                </c:pt>
                <c:pt idx="1">
                  <c:v>235490256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28-48D8-9DA2-73E03AEFFBA8}"/>
            </c:ext>
          </c:extLst>
        </c:ser>
        <c:ser>
          <c:idx val="6"/>
          <c:order val="6"/>
          <c:tx>
            <c:strRef>
              <c:f>大正区!$R$12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大正区!$S$12:$T$12</c:f>
              <c:numCache>
                <c:formatCode>General</c:formatCode>
                <c:ptCount val="2"/>
                <c:pt idx="0">
                  <c:v>40618986</c:v>
                </c:pt>
                <c:pt idx="1">
                  <c:v>284661722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628-48D8-9DA2-73E03AEFFBA8}"/>
            </c:ext>
          </c:extLst>
        </c:ser>
        <c:ser>
          <c:idx val="7"/>
          <c:order val="7"/>
          <c:tx>
            <c:strRef>
              <c:f>大正区!$R$13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大正区!$S$13:$T$13</c:f>
              <c:numCache>
                <c:formatCode>General</c:formatCode>
                <c:ptCount val="2"/>
                <c:pt idx="0">
                  <c:v>9203187</c:v>
                </c:pt>
                <c:pt idx="1">
                  <c:v>25714247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628-48D8-9DA2-73E03AEFFBA8}"/>
            </c:ext>
          </c:extLst>
        </c:ser>
        <c:ser>
          <c:idx val="8"/>
          <c:order val="8"/>
          <c:tx>
            <c:strRef>
              <c:f>大正区!$R$14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大正区!$S$14:$T$14</c:f>
              <c:numCache>
                <c:formatCode>General</c:formatCode>
                <c:ptCount val="2"/>
                <c:pt idx="0">
                  <c:v>1188617863</c:v>
                </c:pt>
                <c:pt idx="1">
                  <c:v>772437145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628-48D8-9DA2-73E03AEFFBA8}"/>
            </c:ext>
          </c:extLst>
        </c:ser>
        <c:ser>
          <c:idx val="9"/>
          <c:order val="9"/>
          <c:tx>
            <c:strRef>
              <c:f>大正区!$R$15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大正区!$S$15:$T$15</c:f>
              <c:numCache>
                <c:formatCode>General</c:formatCode>
                <c:ptCount val="2"/>
                <c:pt idx="0">
                  <c:v>504547924</c:v>
                </c:pt>
                <c:pt idx="1">
                  <c:v>226181936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628-48D8-9DA2-73E03AEFFBA8}"/>
            </c:ext>
          </c:extLst>
        </c:ser>
        <c:ser>
          <c:idx val="10"/>
          <c:order val="10"/>
          <c:tx>
            <c:strRef>
              <c:f>大正区!$R$16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大正区!$S$16:$T$16</c:f>
              <c:numCache>
                <c:formatCode>General</c:formatCode>
                <c:ptCount val="2"/>
                <c:pt idx="0">
                  <c:v>353567797</c:v>
                </c:pt>
                <c:pt idx="1">
                  <c:v>380993187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628-48D8-9DA2-73E03AEFFBA8}"/>
            </c:ext>
          </c:extLst>
        </c:ser>
        <c:ser>
          <c:idx val="11"/>
          <c:order val="11"/>
          <c:tx>
            <c:strRef>
              <c:f>大正区!$R$17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大正区!$S$17:$T$17</c:f>
              <c:numCache>
                <c:formatCode>General</c:formatCode>
                <c:ptCount val="2"/>
                <c:pt idx="0">
                  <c:v>54473626</c:v>
                </c:pt>
                <c:pt idx="1">
                  <c:v>153284741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628-48D8-9DA2-73E03AEFFBA8}"/>
            </c:ext>
          </c:extLst>
        </c:ser>
        <c:ser>
          <c:idx val="12"/>
          <c:order val="12"/>
          <c:tx>
            <c:strRef>
              <c:f>大正区!$R$18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大正区!$S$18:$T$18</c:f>
              <c:numCache>
                <c:formatCode>General</c:formatCode>
                <c:ptCount val="2"/>
                <c:pt idx="0">
                  <c:v>695882385</c:v>
                </c:pt>
                <c:pt idx="1">
                  <c:v>692510184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628-48D8-9DA2-73E03AEFFBA8}"/>
            </c:ext>
          </c:extLst>
        </c:ser>
        <c:ser>
          <c:idx val="13"/>
          <c:order val="13"/>
          <c:tx>
            <c:strRef>
              <c:f>大正区!$R$19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大正区!$S$19:$T$19</c:f>
              <c:numCache>
                <c:formatCode>General</c:formatCode>
                <c:ptCount val="2"/>
                <c:pt idx="0">
                  <c:v>293161310</c:v>
                </c:pt>
                <c:pt idx="1">
                  <c:v>534735626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628-48D8-9DA2-73E03AEFFBA8}"/>
            </c:ext>
          </c:extLst>
        </c:ser>
        <c:ser>
          <c:idx val="14"/>
          <c:order val="14"/>
          <c:tx>
            <c:strRef>
              <c:f>大正区!$R$20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大正区!$S$20:$T$20</c:f>
              <c:numCache>
                <c:formatCode>General</c:formatCode>
                <c:ptCount val="2"/>
                <c:pt idx="0">
                  <c:v>0</c:v>
                </c:pt>
                <c:pt idx="1">
                  <c:v>2722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628-48D8-9DA2-73E03AEFFBA8}"/>
            </c:ext>
          </c:extLst>
        </c:ser>
        <c:ser>
          <c:idx val="15"/>
          <c:order val="15"/>
          <c:tx>
            <c:strRef>
              <c:f>大正区!$R$21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大正区!$S$21:$T$21</c:f>
              <c:numCache>
                <c:formatCode>General</c:formatCode>
                <c:ptCount val="2"/>
                <c:pt idx="0">
                  <c:v>0</c:v>
                </c:pt>
                <c:pt idx="1">
                  <c:v>10769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628-48D8-9DA2-73E03AEFFBA8}"/>
            </c:ext>
          </c:extLst>
        </c:ser>
        <c:ser>
          <c:idx val="16"/>
          <c:order val="16"/>
          <c:tx>
            <c:strRef>
              <c:f>大正区!$R$22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大正区!$S$22:$T$22</c:f>
              <c:numCache>
                <c:formatCode>General</c:formatCode>
                <c:ptCount val="2"/>
                <c:pt idx="0">
                  <c:v>331168</c:v>
                </c:pt>
                <c:pt idx="1">
                  <c:v>1973694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628-48D8-9DA2-73E03AEFFBA8}"/>
            </c:ext>
          </c:extLst>
        </c:ser>
        <c:ser>
          <c:idx val="17"/>
          <c:order val="17"/>
          <c:tx>
            <c:strRef>
              <c:f>大正区!$R$23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大正区!$S$23:$T$23</c:f>
              <c:numCache>
                <c:formatCode>General</c:formatCode>
                <c:ptCount val="2"/>
                <c:pt idx="0">
                  <c:v>57318481</c:v>
                </c:pt>
                <c:pt idx="1">
                  <c:v>78271341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628-48D8-9DA2-73E03AEFFBA8}"/>
            </c:ext>
          </c:extLst>
        </c:ser>
        <c:ser>
          <c:idx val="18"/>
          <c:order val="18"/>
          <c:tx>
            <c:strRef>
              <c:f>大正区!$R$24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28-48D8-9DA2-73E03AEFFB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大正区!$S$24:$T$24</c:f>
              <c:numCache>
                <c:formatCode>General</c:formatCode>
                <c:ptCount val="2"/>
                <c:pt idx="0">
                  <c:v>581617405</c:v>
                </c:pt>
                <c:pt idx="1">
                  <c:v>71574499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628-48D8-9DA2-73E03AEFFBA8}"/>
            </c:ext>
          </c:extLst>
        </c:ser>
        <c:ser>
          <c:idx val="19"/>
          <c:order val="19"/>
          <c:tx>
            <c:strRef>
              <c:f>大正区!$R$25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大正区!$S$25:$T$25</c:f>
              <c:numCache>
                <c:formatCode>General</c:formatCode>
                <c:ptCount val="2"/>
                <c:pt idx="0">
                  <c:v>41223460</c:v>
                </c:pt>
                <c:pt idx="1">
                  <c:v>25299528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628-48D8-9DA2-73E03AEFFBA8}"/>
            </c:ext>
          </c:extLst>
        </c:ser>
        <c:ser>
          <c:idx val="20"/>
          <c:order val="20"/>
          <c:tx>
            <c:strRef>
              <c:f>大正区!$R$26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大正区!$S$26:$T$26</c:f>
              <c:numCache>
                <c:formatCode>General</c:formatCode>
                <c:ptCount val="2"/>
                <c:pt idx="0">
                  <c:v>266209742</c:v>
                </c:pt>
                <c:pt idx="1">
                  <c:v>67990407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628-48D8-9DA2-73E03AEFFBA8}"/>
            </c:ext>
          </c:extLst>
        </c:ser>
        <c:ser>
          <c:idx val="21"/>
          <c:order val="21"/>
          <c:tx>
            <c:strRef>
              <c:f>大正区!$R$27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大正区!$S$4:$T$5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大正区!$S$27:$T$27</c:f>
              <c:numCache>
                <c:formatCode>General</c:formatCode>
                <c:ptCount val="2"/>
                <c:pt idx="0">
                  <c:v>0</c:v>
                </c:pt>
                <c:pt idx="1">
                  <c:v>2650956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628-48D8-9DA2-73E03AEFF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天王寺区!$R$6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天王寺区!$S$6:$T$6</c:f>
              <c:numCache>
                <c:formatCode>General</c:formatCode>
                <c:ptCount val="2"/>
                <c:pt idx="0">
                  <c:v>72144144</c:v>
                </c:pt>
                <c:pt idx="1">
                  <c:v>84063923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44-4F53-A446-092E307D775D}"/>
            </c:ext>
          </c:extLst>
        </c:ser>
        <c:ser>
          <c:idx val="1"/>
          <c:order val="1"/>
          <c:tx>
            <c:strRef>
              <c:f>天王寺区!$R$7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天王寺区!$S$7:$T$7</c:f>
              <c:numCache>
                <c:formatCode>General</c:formatCode>
                <c:ptCount val="2"/>
                <c:pt idx="0">
                  <c:v>435439390</c:v>
                </c:pt>
                <c:pt idx="1">
                  <c:v>539253069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44-4F53-A446-092E307D775D}"/>
            </c:ext>
          </c:extLst>
        </c:ser>
        <c:ser>
          <c:idx val="2"/>
          <c:order val="2"/>
          <c:tx>
            <c:strRef>
              <c:f>天王寺区!$R$8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天王寺区!$S$8:$T$8</c:f>
              <c:numCache>
                <c:formatCode>General</c:formatCode>
                <c:ptCount val="2"/>
                <c:pt idx="0">
                  <c:v>56877661</c:v>
                </c:pt>
                <c:pt idx="1">
                  <c:v>17278425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44-4F53-A446-092E307D775D}"/>
            </c:ext>
          </c:extLst>
        </c:ser>
        <c:ser>
          <c:idx val="3"/>
          <c:order val="3"/>
          <c:tx>
            <c:strRef>
              <c:f>天王寺区!$R$9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天王寺区!$S$9:$T$9</c:f>
              <c:numCache>
                <c:formatCode>General</c:formatCode>
                <c:ptCount val="2"/>
                <c:pt idx="0">
                  <c:v>82223569</c:v>
                </c:pt>
                <c:pt idx="1">
                  <c:v>439201429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944-4F53-A446-092E307D775D}"/>
            </c:ext>
          </c:extLst>
        </c:ser>
        <c:ser>
          <c:idx val="4"/>
          <c:order val="4"/>
          <c:tx>
            <c:strRef>
              <c:f>天王寺区!$R$10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>
                <c:manualLayout>
                  <c:x val="-8.4433634271289896E-17"/>
                  <c:y val="2.0745939023273136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8E-4E26-B2E4-2D0473A2643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天王寺区!$S$10:$T$10</c:f>
              <c:numCache>
                <c:formatCode>General</c:formatCode>
                <c:ptCount val="2"/>
                <c:pt idx="0">
                  <c:v>74152553</c:v>
                </c:pt>
                <c:pt idx="1">
                  <c:v>46898566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944-4F53-A446-092E307D775D}"/>
            </c:ext>
          </c:extLst>
        </c:ser>
        <c:ser>
          <c:idx val="5"/>
          <c:order val="5"/>
          <c:tx>
            <c:strRef>
              <c:f>天王寺区!$R$11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E5292E7-6C33-48EF-8EA2-86E41102888D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8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天王寺区!$S$11:$T$11</c:f>
              <c:numCache>
                <c:formatCode>General</c:formatCode>
                <c:ptCount val="2"/>
                <c:pt idx="0">
                  <c:v>164348286</c:v>
                </c:pt>
                <c:pt idx="1">
                  <c:v>229282549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944-4F53-A446-092E307D775D}"/>
            </c:ext>
          </c:extLst>
        </c:ser>
        <c:ser>
          <c:idx val="6"/>
          <c:order val="6"/>
          <c:tx>
            <c:strRef>
              <c:f>天王寺区!$R$12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天王寺区!$S$12:$T$12</c:f>
              <c:numCache>
                <c:formatCode>General</c:formatCode>
                <c:ptCount val="2"/>
                <c:pt idx="0">
                  <c:v>47089144</c:v>
                </c:pt>
                <c:pt idx="1">
                  <c:v>240400492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44-4F53-A446-092E307D775D}"/>
            </c:ext>
          </c:extLst>
        </c:ser>
        <c:ser>
          <c:idx val="7"/>
          <c:order val="7"/>
          <c:tx>
            <c:strRef>
              <c:f>天王寺区!$R$13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天王寺区!$S$13:$T$13</c:f>
              <c:numCache>
                <c:formatCode>General</c:formatCode>
                <c:ptCount val="2"/>
                <c:pt idx="0">
                  <c:v>8293479</c:v>
                </c:pt>
                <c:pt idx="1">
                  <c:v>20077309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944-4F53-A446-092E307D775D}"/>
            </c:ext>
          </c:extLst>
        </c:ser>
        <c:ser>
          <c:idx val="8"/>
          <c:order val="8"/>
          <c:tx>
            <c:strRef>
              <c:f>天王寺区!$R$14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7625368-11B4-4F8E-A26B-363A9695CC3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天王寺区!$S$14:$T$14</c:f>
              <c:numCache>
                <c:formatCode>General</c:formatCode>
                <c:ptCount val="2"/>
                <c:pt idx="0">
                  <c:v>765685258</c:v>
                </c:pt>
                <c:pt idx="1">
                  <c:v>598884485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944-4F53-A446-092E307D775D}"/>
            </c:ext>
          </c:extLst>
        </c:ser>
        <c:ser>
          <c:idx val="9"/>
          <c:order val="9"/>
          <c:tx>
            <c:strRef>
              <c:f>天王寺区!$R$15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1"/>
              <c:tx>
                <c:rich>
                  <a:bodyPr/>
                  <a:lstStyle/>
                  <a:p>
                    <a:fld id="{0DC2F8A8-B8D6-4E6F-B0CC-2F8D08275757}" type="SERIESNAME">
                      <a:rPr lang="ja-JP" altLang="en-US" sz="600" baseline="0"/>
                      <a:pPr/>
                      <a:t>[系列名]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天王寺区!$S$15:$T$15</c:f>
              <c:numCache>
                <c:formatCode>General</c:formatCode>
                <c:ptCount val="2"/>
                <c:pt idx="0">
                  <c:v>297118965</c:v>
                </c:pt>
                <c:pt idx="1">
                  <c:v>182713269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944-4F53-A446-092E307D775D}"/>
            </c:ext>
          </c:extLst>
        </c:ser>
        <c:ser>
          <c:idx val="10"/>
          <c:order val="10"/>
          <c:tx>
            <c:strRef>
              <c:f>天王寺区!$R$16</c:f>
              <c:strCache>
                <c:ptCount val="1"/>
                <c:pt idx="0">
                  <c:v>ⅩⅠ．消化器系の疾患※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天王寺区!$S$16:$T$16</c:f>
              <c:numCache>
                <c:formatCode>General</c:formatCode>
                <c:ptCount val="2"/>
                <c:pt idx="0">
                  <c:v>214419720</c:v>
                </c:pt>
                <c:pt idx="1">
                  <c:v>326515294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944-4F53-A446-092E307D775D}"/>
            </c:ext>
          </c:extLst>
        </c:ser>
        <c:ser>
          <c:idx val="11"/>
          <c:order val="11"/>
          <c:tx>
            <c:strRef>
              <c:f>天王寺区!$R$17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天王寺区!$S$17:$T$17</c:f>
              <c:numCache>
                <c:formatCode>General</c:formatCode>
                <c:ptCount val="2"/>
                <c:pt idx="0">
                  <c:v>35501748</c:v>
                </c:pt>
                <c:pt idx="1">
                  <c:v>96718992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944-4F53-A446-092E307D775D}"/>
            </c:ext>
          </c:extLst>
        </c:ser>
        <c:ser>
          <c:idx val="12"/>
          <c:order val="12"/>
          <c:tx>
            <c:strRef>
              <c:f>天王寺区!$R$18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天王寺区!$S$18:$T$18</c:f>
              <c:numCache>
                <c:formatCode>General</c:formatCode>
                <c:ptCount val="2"/>
                <c:pt idx="0">
                  <c:v>489489043</c:v>
                </c:pt>
                <c:pt idx="1">
                  <c:v>486682360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944-4F53-A446-092E307D775D}"/>
            </c:ext>
          </c:extLst>
        </c:ser>
        <c:ser>
          <c:idx val="13"/>
          <c:order val="13"/>
          <c:tx>
            <c:strRef>
              <c:f>天王寺区!$R$19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天王寺区!$S$19:$T$19</c:f>
              <c:numCache>
                <c:formatCode>General</c:formatCode>
                <c:ptCount val="2"/>
                <c:pt idx="0">
                  <c:v>178269456</c:v>
                </c:pt>
                <c:pt idx="1">
                  <c:v>338001451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944-4F53-A446-092E307D775D}"/>
            </c:ext>
          </c:extLst>
        </c:ser>
        <c:ser>
          <c:idx val="14"/>
          <c:order val="14"/>
          <c:tx>
            <c:strRef>
              <c:f>天王寺区!$R$20</c:f>
              <c:strCache>
                <c:ptCount val="1"/>
                <c:pt idx="0">
                  <c:v>ⅩⅤ．妊娠，分娩及び産じょく※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天王寺区!$S$20:$T$20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944-4F53-A446-092E307D775D}"/>
            </c:ext>
          </c:extLst>
        </c:ser>
        <c:ser>
          <c:idx val="15"/>
          <c:order val="15"/>
          <c:tx>
            <c:strRef>
              <c:f>天王寺区!$R$21</c:f>
              <c:strCache>
                <c:ptCount val="1"/>
                <c:pt idx="0">
                  <c:v>ⅩⅥ．周産期に発生した病態※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天王寺区!$S$21:$T$21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9944-4F53-A446-092E307D775D}"/>
            </c:ext>
          </c:extLst>
        </c:ser>
        <c:ser>
          <c:idx val="16"/>
          <c:order val="16"/>
          <c:tx>
            <c:strRef>
              <c:f>天王寺区!$R$22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天王寺区!$S$22:$T$22</c:f>
              <c:numCache>
                <c:formatCode>General</c:formatCode>
                <c:ptCount val="2"/>
                <c:pt idx="0">
                  <c:v>2944576</c:v>
                </c:pt>
                <c:pt idx="1">
                  <c:v>1269204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9944-4F53-A446-092E307D775D}"/>
            </c:ext>
          </c:extLst>
        </c:ser>
        <c:ser>
          <c:idx val="17"/>
          <c:order val="17"/>
          <c:tx>
            <c:strRef>
              <c:f>天王寺区!$R$23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天王寺区!$S$23:$T$23</c:f>
              <c:numCache>
                <c:formatCode>General</c:formatCode>
                <c:ptCount val="2"/>
                <c:pt idx="0">
                  <c:v>71585059</c:v>
                </c:pt>
                <c:pt idx="1">
                  <c:v>70035263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944-4F53-A446-092E307D775D}"/>
            </c:ext>
          </c:extLst>
        </c:ser>
        <c:ser>
          <c:idx val="18"/>
          <c:order val="18"/>
          <c:tx>
            <c:strRef>
              <c:f>天王寺区!$R$24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44-4F53-A446-092E307D7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ja-JP" altLang="en-US" sz="600" b="0" i="0" u="none" strike="noStrike" kern="1200" baseline="0">
                    <a:solidFill>
                      <a:schemeClr val="tx1"/>
                    </a:solidFill>
                    <a:latin typeface="ＭＳ Ｐ明朝" panose="02020600040205080304" pitchFamily="18" charset="-128"/>
                    <a:ea typeface="ＭＳ Ｐ明朝" panose="02020600040205080304" pitchFamily="18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天王寺区!$S$24:$T$24</c:f>
              <c:numCache>
                <c:formatCode>General</c:formatCode>
                <c:ptCount val="2"/>
                <c:pt idx="0">
                  <c:v>403999367</c:v>
                </c:pt>
                <c:pt idx="1">
                  <c:v>64738506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9944-4F53-A446-092E307D775D}"/>
            </c:ext>
          </c:extLst>
        </c:ser>
        <c:ser>
          <c:idx val="19"/>
          <c:order val="19"/>
          <c:tx>
            <c:strRef>
              <c:f>天王寺区!$R$25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天王寺区!$S$25:$T$25</c:f>
              <c:numCache>
                <c:formatCode>General</c:formatCode>
                <c:ptCount val="2"/>
                <c:pt idx="0">
                  <c:v>13548346</c:v>
                </c:pt>
                <c:pt idx="1">
                  <c:v>13092631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944-4F53-A446-092E307D775D}"/>
            </c:ext>
          </c:extLst>
        </c:ser>
        <c:ser>
          <c:idx val="20"/>
          <c:order val="20"/>
          <c:tx>
            <c:strRef>
              <c:f>天王寺区!$R$26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天王寺区!$S$26:$T$26</c:f>
              <c:numCache>
                <c:formatCode>General</c:formatCode>
                <c:ptCount val="2"/>
                <c:pt idx="0">
                  <c:v>202764966</c:v>
                </c:pt>
                <c:pt idx="1">
                  <c:v>51371704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9944-4F53-A446-092E307D775D}"/>
            </c:ext>
          </c:extLst>
        </c:ser>
        <c:ser>
          <c:idx val="21"/>
          <c:order val="21"/>
          <c:tx>
            <c:strRef>
              <c:f>天王寺区!$R$27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天王寺区!$S$4:$T$5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</c:v>
                  </c:pt>
                </c:lvl>
              </c:multiLvlStrCache>
            </c:multiLvlStrRef>
          </c:cat>
          <c:val>
            <c:numRef>
              <c:f>天王寺区!$S$27:$T$27</c:f>
              <c:numCache>
                <c:formatCode>General</c:formatCode>
                <c:ptCount val="2"/>
                <c:pt idx="0">
                  <c:v>0</c:v>
                </c:pt>
                <c:pt idx="1">
                  <c:v>167009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9944-4F53-A446-092E307D7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15</xdr:col>
      <xdr:colOff>76200</xdr:colOff>
      <xdr:row>27</xdr:row>
      <xdr:rowOff>14475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C29E95D-5DA8-41F0-9BDE-74E549EF950D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F350D2A8-B277-4EE7-8124-5CC68E27E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A65A374-78D8-432B-B32A-6B2258CF3CF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F980876-7330-4DB7-8E3A-3EF2F6AE9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8C17BEE-7EE3-4C5D-BD5B-17C7FD25CB1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E0B19F9-1385-4BEA-810D-342C1C18F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4E94C05-CD68-43CE-8944-40A5B83EC2C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32B320DE-C042-4A69-8A08-41A257AB7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25A08B0-7BFF-4DD9-BDB5-693C514BB78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1B626C2-F21C-447F-B721-24F1CD2ED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A57E411-A0BD-4A59-BD33-753C171B21EC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263A0EF-C2AD-40FB-88F2-2008E3B3F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A570232-0094-4418-8A64-8BA75EFE012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5CE3035-1B18-4BAE-AB1A-6BA85D2D6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7B60229-5AA1-493D-8D9E-C4945EF95DA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CE276680-95C3-4A4A-A586-7FE3EA33E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1B4E177-AD31-450D-8117-FDD6C4F7B5C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F7D0538-107D-4807-9FE3-3E6A73569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64C4DCA-7762-4FC6-9E5B-F13F34587748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3901BD9D-1194-4EB7-BC43-A5CA54388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C9D861E-1D9F-4B62-9BCA-04791ABF1AA8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B0377431-B481-4B31-BBB4-460361BC8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A119E5F4-A1EC-4677-9213-D8702205946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9213014-7AEC-4A09-BCA8-8E52CD853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98AEDC5-CC4C-474A-843B-0D325E1316D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BF23A513-DA72-4EB7-8B0A-97AA946DE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94AC392-ADC1-4D32-A4D7-15B7E2EA514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67DA274-EA19-4152-ABAD-299ACDF68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0716DC9-4712-4A68-BD75-40F2476D63B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B7BAC6A2-CBBA-4B1F-AFA2-EC5570305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77E87EB-9AEB-49F3-8F16-E2ACCC1E996D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A777C56-898B-4E39-B3B9-D756CE2E8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746A2C8-9501-4C94-994B-7737907B668B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3F09CA86-43B9-4E4D-970F-1D9983012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F777094-B652-48AF-93F7-A0A002DDD10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778D15A-7709-4F9A-9222-6A318F328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BA2E06E-12D3-49AB-96FE-18116E13D51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62B864E-BB48-4A89-BFD7-24CEB1B3D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277054C-53CA-4678-BB09-2AB1A7610281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C6CF1C5-E643-4E56-91F3-52D268955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2621D60-4003-4609-BC83-3A25133A18B9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D6A1A3C-9A7E-4CA6-8420-25786547A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BEA66BE-C342-48CE-A22A-997C999D70B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B315880B-0298-4BAA-9CEF-72A675F32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553CE4A-A2CB-44EB-A7DA-7B78BEAA6BF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CDE07D0-1BE8-421A-9334-8B5464924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EFF3B00-87DE-4A97-AFA1-89AC93290D38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E17FC45-0ED7-41B6-94A5-6BCB10033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2A8A67A-D453-4FD9-914C-570795B8D1B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77AB637-6847-4D1C-9D07-7CEC235A3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4BF567D-A8C1-4B54-BB9B-943D444122CC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6CDC4B4-1AB7-4F41-9279-C6D6DC669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7C208D-DD6C-4659-9994-CEBFFD704673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ED578AB-10C0-4FFE-B732-88B8A8B55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74E3845-F19E-4CE0-9B63-3DF796993B6B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1EBB7EBC-AAFB-4430-AE12-D882C10EC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CD4AAF2-2539-47B5-991C-44C0F39EB72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737F3075-6339-4205-91CB-04EF78DAA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5F42DCA-8719-4C4C-B558-1240DEB41534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126647F4-6817-4F6E-B76B-2DCAE32BD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AAB5AC3-69EC-4AD2-93B0-2A40247C838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BDE5D1A-CCC6-45F0-ABDC-E0DDD29CE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A54DA94-4D61-4FA7-9183-0F15F0927C59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DE1F2D8-9A19-4B44-8911-A8467D3A7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95F33F7-8612-4B79-B23E-C5DC8A326444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3D8A9698-6A43-4D53-A99F-A5DB90D70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64330B7-D9B0-4D53-BCE9-4883E0B9B21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B8D06AB2-6C41-4254-811B-C34BF05E6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F5B38F-C4F0-41C8-B597-5A216461700D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F5AA0E6-213A-46DD-8D86-FE1DDFC0F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562ADF5-3BC6-4D91-8D2E-812B3BE390C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C18CFC3-EDDA-45E0-A65F-2D93B6542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1B309AA-2E24-4B54-8CBB-9DC33C2959C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CA1FC69-4A18-4F0B-96D6-261CF83DA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1998D52-361F-4DB2-BCD5-F265CF79DEF3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C1408AE4-0280-40E5-A4B2-37BC2F7B8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43DDEDB-F025-4C2F-A689-383982E23151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BE5EA3F-C31B-483D-96C0-5133F811F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07CD24A-BA2B-47BC-AF10-B8C24A9760B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F6D81E1-F69D-494C-A9A6-11245274A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5A0F1A7-97D3-481B-A265-244600D9777D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4C5A9A4-45CD-4A04-A7A4-2758DDE08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9ED4129-51C8-4A08-BD2C-813CA0A6AF99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753A8D0-1E77-405F-BA68-F95B52807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94B98ACE-1BEE-418D-90C6-F4B8B0CE9989}"/>
            </a:ext>
          </a:extLst>
        </xdr:cNvPr>
        <xdr:cNvSpPr/>
      </xdr:nvSpPr>
      <xdr:spPr>
        <a:xfrm>
          <a:off x="2114550" y="43815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9756CA87-1B7B-4F2E-BDB9-12148E02D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6E2B8FD-54CE-42BB-8773-78193E584134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95AC497F-B182-49C8-AF93-1D3506C68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5B5087B-06F2-4770-A2E9-7BA6EDA07C0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E11064A-0977-4A1B-9046-162BC3FC9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EFA5D17-F03F-4C0F-8087-E4CEFD2D4E4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772A3673-8E57-4860-A583-8AC8CD197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7185F13-32A0-42FF-AA18-999B1693BFA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E4DAEE2-0E29-41BE-9CD1-427656BC1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F273351-259A-4B88-A9F7-3750F26896A9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A3DBA7F-B820-4196-9090-40C9571E2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DBD51F8-10DF-4AF8-BD68-7B0F4FBE4E9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C0EFE0B-607B-4F5C-97EC-6CCAF3886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5930F62-650E-4B64-A5F1-CF60D69BF77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2A2293B-692F-4BB8-83C5-048C67868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4DCF080-ADFF-48C3-8077-A7484AC274E4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2DC69604-EEFD-405B-8F51-DC98B9248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4996344-43DB-4BC6-A778-41B885A0EF0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650C74E-4EDF-4A81-AD3A-6C9CE357C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4CFD6D4B-1FD7-44EF-9A3F-129D0A5DFD1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CC9564C-BEA0-4C9E-9B4D-CDEE4AB96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450F3FB-9F12-4E02-9DEE-58D73617FB4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3F0FE2F-0E10-4A45-A25C-FE931ECC0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FE13B17-7213-45D7-803D-77DB5ABEEAD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9D9E91DB-6D4F-469A-A02F-D0E74DFF88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7FEAEC-C109-40BC-896E-79BC37014965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F553AB5A-B5E5-4437-89F0-4345F7A70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F2B3018-16B7-4AB6-8C67-8DA5F2EDFF1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3B70D6F-AF7F-4DB4-AC17-D697A99E7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968AE7E-A1F5-4DA4-AD5A-9D0A06F0393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AAA9F35C-5D15-4778-8C0E-A5B453C4F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D62FF021-2AF5-4ED0-B95A-3A59F7B8DEFC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20E4A54-33D7-42EA-94A7-EC44A8380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BD4EC89-94C3-4AC5-BEBE-C0479C7BE19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E8CA32FE-772A-4BEF-99DA-903C5BD77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2B499B78-6F28-43B6-A18B-13CF710F133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3D13187-8341-4964-A124-A41C4EA63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56293B5-057F-48D5-A0EB-997885284C3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41828D96-E6AC-4029-9A09-2EEC342BE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A87016E-123C-4A1A-A602-2B215D57FCCC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2D79EAD1-6954-4EA8-9F3B-080595C4C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1E55E24-668A-4D37-AECD-2A7E24EF8765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61110B23-F471-42AB-9A04-6FEE85D4F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418FAFA-5569-4760-B06D-8388619C780E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459F285-F617-4241-ABEB-407EEFBE3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C93DEC4E-D629-4AF5-808F-F5D9BCFA269F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66FEE866-87E9-41DD-8FD5-12F2183CD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93D69AF-EAA2-450D-A1E2-497CAD307DEA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E75FD8C-32E7-4096-A3CF-6864A29B4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F1D28765-77DA-42F1-97AC-9AB8ABC57943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C087625C-E3D8-4C18-826C-FFF21D133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305B12A-34FF-4423-813E-91F1AC198872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25B9195-B24F-410E-A35D-2EE0D3BA2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59FC25C-3467-4C42-B650-56338F6E1A2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D0A6A682-AE1A-4B78-B9A8-22E0E08C0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38F915E2-57B4-4126-B52A-DF0328FA0167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848CF77-3C09-49A0-BC9D-38659ACB6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5122E7A-E7C8-4ED4-B946-7C23AA887A61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5B7DD3D4-89B5-49D7-8FBF-5B7B23487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576A683-7EAE-4727-90AF-54FE560A62D6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7C33807-299D-4A4C-BCE3-6642A7186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1762125</xdr:colOff>
      <xdr:row>2</xdr:row>
      <xdr:rowOff>19050</xdr:rowOff>
    </xdr:from>
    <xdr:to>
      <xdr:col>3</xdr:col>
      <xdr:colOff>199800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D1524B1-755A-4F14-8812-F14CC39212E0}"/>
            </a:ext>
          </a:extLst>
        </xdr:cNvPr>
        <xdr:cNvSpPr/>
      </xdr:nvSpPr>
      <xdr:spPr>
        <a:xfrm>
          <a:off x="2114550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 editAs="oneCell">
    <xdr:from>
      <xdr:col>10</xdr:col>
      <xdr:colOff>0</xdr:colOff>
      <xdr:row>3</xdr:row>
      <xdr:rowOff>0</xdr:rowOff>
    </xdr:from>
    <xdr:to>
      <xdr:col>15</xdr:col>
      <xdr:colOff>75150</xdr:colOff>
      <xdr:row>27</xdr:row>
      <xdr:rowOff>14475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F59B74CD-8BA2-4410-BAB3-AF921E3F9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T38"/>
  <sheetViews>
    <sheetView showGridLines="0" tabSelected="1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25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4</v>
      </c>
      <c r="C6" s="11"/>
      <c r="D6" s="12">
        <f>S6</f>
        <v>10082198577</v>
      </c>
      <c r="E6" s="13">
        <f>IFERROR(S6/$S$28,"-")</f>
        <v>1.6685095173081418E-2</v>
      </c>
      <c r="F6" s="23">
        <f t="shared" ref="F6:F27" si="0">_xlfn.IFS(D6&gt;0,RANK(D6,$D$6:$D$27),D6=0,"-")</f>
        <v>13</v>
      </c>
      <c r="G6" s="12">
        <f>T6</f>
        <v>9654058089</v>
      </c>
      <c r="H6" s="13">
        <f>IFERROR(T6/$T$28,"-")</f>
        <v>1.7170979823778187E-2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10082198577</v>
      </c>
      <c r="T6" s="21">
        <v>9654058089</v>
      </c>
    </row>
    <row r="7" spans="2:20" ht="18.75" customHeight="1">
      <c r="B7" s="14" t="s">
        <v>5</v>
      </c>
      <c r="C7" s="15"/>
      <c r="D7" s="16">
        <f>S7</f>
        <v>67189627887</v>
      </c>
      <c r="E7" s="17">
        <f>IFERROR(S7/$S$28,"-")</f>
        <v>0.11119254668281865</v>
      </c>
      <c r="F7" s="23">
        <f t="shared" si="0"/>
        <v>3</v>
      </c>
      <c r="G7" s="16">
        <f>T7</f>
        <v>68946186390</v>
      </c>
      <c r="H7" s="17">
        <f>IFERROR(T7/$T$28,"-")</f>
        <v>0.12262963041190587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67189627887</v>
      </c>
      <c r="T7" s="21">
        <v>68946186390</v>
      </c>
    </row>
    <row r="8" spans="2:20" ht="18.75" customHeight="1">
      <c r="B8" s="14" t="s">
        <v>6</v>
      </c>
      <c r="C8" s="15"/>
      <c r="D8" s="16">
        <f t="shared" ref="D8:D27" si="3">S8</f>
        <v>9828673750</v>
      </c>
      <c r="E8" s="17">
        <f t="shared" ref="E8:E27" si="4">IFERROR(S8/$S$28,"-")</f>
        <v>1.6265535308739539E-2</v>
      </c>
      <c r="F8" s="23">
        <f t="shared" si="0"/>
        <v>14</v>
      </c>
      <c r="G8" s="16">
        <f t="shared" ref="G8:G27" si="5">T8</f>
        <v>5188742961</v>
      </c>
      <c r="H8" s="17">
        <f t="shared" ref="H8:H27" si="6">IFERROR(T8/$T$28,"-")</f>
        <v>9.2288444789470851E-3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9828673750</v>
      </c>
      <c r="T8" s="21">
        <v>5188742961</v>
      </c>
    </row>
    <row r="9" spans="2:20" ht="18.75" customHeight="1">
      <c r="B9" s="14" t="s">
        <v>7</v>
      </c>
      <c r="C9" s="15"/>
      <c r="D9" s="16">
        <f t="shared" si="3"/>
        <v>11372519285</v>
      </c>
      <c r="E9" s="17">
        <f t="shared" si="4"/>
        <v>1.8820455199206183E-2</v>
      </c>
      <c r="F9" s="23">
        <f t="shared" si="0"/>
        <v>12</v>
      </c>
      <c r="G9" s="16">
        <f t="shared" si="5"/>
        <v>65183335132</v>
      </c>
      <c r="H9" s="17">
        <f t="shared" si="6"/>
        <v>0.11593691710571434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11372519285</v>
      </c>
      <c r="T9" s="21">
        <v>65183335132</v>
      </c>
    </row>
    <row r="10" spans="2:20" ht="18.75" customHeight="1">
      <c r="B10" s="14" t="s">
        <v>8</v>
      </c>
      <c r="C10" s="15"/>
      <c r="D10" s="16">
        <f t="shared" si="3"/>
        <v>23082100553</v>
      </c>
      <c r="E10" s="17">
        <f t="shared" si="4"/>
        <v>3.8198716438695296E-2</v>
      </c>
      <c r="F10" s="23">
        <f t="shared" si="0"/>
        <v>10</v>
      </c>
      <c r="G10" s="16">
        <f t="shared" si="5"/>
        <v>7305398915</v>
      </c>
      <c r="H10" s="17">
        <f t="shared" si="6"/>
        <v>1.299358841822648E-2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23082100553</v>
      </c>
      <c r="T10" s="21">
        <v>7305398915</v>
      </c>
    </row>
    <row r="11" spans="2:20" ht="18.75" customHeight="1">
      <c r="B11" s="14" t="s">
        <v>9</v>
      </c>
      <c r="C11" s="15"/>
      <c r="D11" s="16">
        <f t="shared" si="3"/>
        <v>31347180187</v>
      </c>
      <c r="E11" s="17">
        <f t="shared" si="4"/>
        <v>5.1876649803445661E-2</v>
      </c>
      <c r="F11" s="23">
        <f t="shared" si="0"/>
        <v>8</v>
      </c>
      <c r="G11" s="16">
        <f t="shared" si="5"/>
        <v>31446617351</v>
      </c>
      <c r="H11" s="17">
        <f t="shared" si="6"/>
        <v>5.5931839966381014E-2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31347180187</v>
      </c>
      <c r="T11" s="21">
        <v>31446617351</v>
      </c>
    </row>
    <row r="12" spans="2:20" ht="18.75" customHeight="1">
      <c r="B12" s="14" t="s">
        <v>10</v>
      </c>
      <c r="C12" s="15"/>
      <c r="D12" s="16">
        <f t="shared" si="3"/>
        <v>8046095535</v>
      </c>
      <c r="E12" s="17">
        <f t="shared" si="4"/>
        <v>1.3315535172996667E-2</v>
      </c>
      <c r="F12" s="23">
        <f t="shared" si="0"/>
        <v>15</v>
      </c>
      <c r="G12" s="16">
        <f t="shared" si="5"/>
        <v>37595597393</v>
      </c>
      <c r="H12" s="17">
        <f t="shared" si="6"/>
        <v>6.6868589182578597E-2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8046095535</v>
      </c>
      <c r="T12" s="21">
        <v>37595597393</v>
      </c>
    </row>
    <row r="13" spans="2:20" ht="18.75" customHeight="1">
      <c r="B13" s="14" t="s">
        <v>11</v>
      </c>
      <c r="C13" s="15"/>
      <c r="D13" s="16">
        <f t="shared" si="3"/>
        <v>763671054</v>
      </c>
      <c r="E13" s="17">
        <f t="shared" si="4"/>
        <v>1.2638041315695659E-3</v>
      </c>
      <c r="F13" s="23">
        <f t="shared" si="0"/>
        <v>18</v>
      </c>
      <c r="G13" s="16">
        <f t="shared" si="5"/>
        <v>2776728454</v>
      </c>
      <c r="H13" s="17">
        <f t="shared" si="6"/>
        <v>4.938767492405214E-3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763671054</v>
      </c>
      <c r="T13" s="21">
        <v>2776728454</v>
      </c>
    </row>
    <row r="14" spans="2:20" ht="18.75" customHeight="1">
      <c r="B14" s="14" t="s">
        <v>12</v>
      </c>
      <c r="C14" s="15"/>
      <c r="D14" s="16">
        <f t="shared" si="3"/>
        <v>127080589933</v>
      </c>
      <c r="E14" s="17">
        <f t="shared" si="4"/>
        <v>0.21030648439324398</v>
      </c>
      <c r="F14" s="23">
        <f t="shared" si="0"/>
        <v>1</v>
      </c>
      <c r="G14" s="16">
        <f t="shared" si="5"/>
        <v>92149026694</v>
      </c>
      <c r="H14" s="17">
        <f t="shared" si="6"/>
        <v>0.16389885616561176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127080589933</v>
      </c>
      <c r="T14" s="21">
        <v>92149026694</v>
      </c>
    </row>
    <row r="15" spans="2:20" ht="18.75" customHeight="1">
      <c r="B15" s="14" t="s">
        <v>13</v>
      </c>
      <c r="C15" s="15"/>
      <c r="D15" s="16">
        <f t="shared" si="3"/>
        <v>47309102598</v>
      </c>
      <c r="E15" s="17">
        <f t="shared" si="4"/>
        <v>7.8292137709072951E-2</v>
      </c>
      <c r="F15" s="23">
        <f t="shared" si="0"/>
        <v>5</v>
      </c>
      <c r="G15" s="16">
        <f t="shared" si="5"/>
        <v>28000776885</v>
      </c>
      <c r="H15" s="17">
        <f t="shared" si="6"/>
        <v>4.9802970990021532E-2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47309102598</v>
      </c>
      <c r="T15" s="21">
        <v>28000776885</v>
      </c>
    </row>
    <row r="16" spans="2:20" ht="18.75" customHeight="1">
      <c r="B16" s="14" t="s">
        <v>120</v>
      </c>
      <c r="C16" s="15"/>
      <c r="D16" s="16">
        <f t="shared" si="3"/>
        <v>36770929359</v>
      </c>
      <c r="E16" s="17">
        <f t="shared" si="4"/>
        <v>6.0852447139572809E-2</v>
      </c>
      <c r="F16" s="23">
        <f t="shared" si="0"/>
        <v>6</v>
      </c>
      <c r="G16" s="16">
        <f t="shared" si="5"/>
        <v>47453754326</v>
      </c>
      <c r="H16" s="17">
        <f t="shared" si="6"/>
        <v>8.4402584962970276E-2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36770929359</v>
      </c>
      <c r="T16" s="21">
        <v>47453754326</v>
      </c>
    </row>
    <row r="17" spans="2:20" ht="18.75" customHeight="1">
      <c r="B17" s="14" t="s">
        <v>14</v>
      </c>
      <c r="C17" s="15"/>
      <c r="D17" s="16">
        <f t="shared" si="3"/>
        <v>7169225034</v>
      </c>
      <c r="E17" s="17">
        <f t="shared" si="4"/>
        <v>1.1864396549618551E-2</v>
      </c>
      <c r="F17" s="23">
        <f t="shared" si="0"/>
        <v>16</v>
      </c>
      <c r="G17" s="16">
        <f t="shared" si="5"/>
        <v>12523348272</v>
      </c>
      <c r="H17" s="17">
        <f t="shared" si="6"/>
        <v>2.2274380216302781E-2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7169225034</v>
      </c>
      <c r="T17" s="21">
        <v>12523348272</v>
      </c>
    </row>
    <row r="18" spans="2:20" ht="18.75" customHeight="1">
      <c r="B18" s="14" t="s">
        <v>15</v>
      </c>
      <c r="C18" s="15"/>
      <c r="D18" s="16">
        <f t="shared" si="3"/>
        <v>82625608894</v>
      </c>
      <c r="E18" s="17">
        <f t="shared" si="4"/>
        <v>0.13673765078136413</v>
      </c>
      <c r="F18" s="23">
        <f t="shared" si="0"/>
        <v>2</v>
      </c>
      <c r="G18" s="16">
        <f t="shared" si="5"/>
        <v>69618818757</v>
      </c>
      <c r="H18" s="17">
        <f t="shared" si="6"/>
        <v>0.12382599329848692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82625608894</v>
      </c>
      <c r="T18" s="21">
        <v>69618818757</v>
      </c>
    </row>
    <row r="19" spans="2:20" ht="18.75" customHeight="1">
      <c r="B19" s="14" t="s">
        <v>16</v>
      </c>
      <c r="C19" s="15"/>
      <c r="D19" s="16">
        <f t="shared" si="3"/>
        <v>27482544305</v>
      </c>
      <c r="E19" s="17">
        <f t="shared" si="4"/>
        <v>4.5481039063584368E-2</v>
      </c>
      <c r="F19" s="23">
        <f t="shared" si="0"/>
        <v>9</v>
      </c>
      <c r="G19" s="16">
        <f t="shared" si="5"/>
        <v>55693776452</v>
      </c>
      <c r="H19" s="17">
        <f t="shared" si="6"/>
        <v>9.9058520567319619E-2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27482544305</v>
      </c>
      <c r="T19" s="21">
        <v>55693776452</v>
      </c>
    </row>
    <row r="20" spans="2:20" ht="18.75" customHeight="1">
      <c r="B20" s="14" t="s">
        <v>121</v>
      </c>
      <c r="C20" s="15"/>
      <c r="D20" s="16">
        <f t="shared" si="3"/>
        <v>896309</v>
      </c>
      <c r="E20" s="17">
        <f t="shared" si="4"/>
        <v>1.4833075202074977E-6</v>
      </c>
      <c r="F20" s="23">
        <f t="shared" si="0"/>
        <v>21</v>
      </c>
      <c r="G20" s="16">
        <f t="shared" si="5"/>
        <v>1593191</v>
      </c>
      <c r="H20" s="17">
        <f t="shared" si="6"/>
        <v>2.8336944178526992E-6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896309</v>
      </c>
      <c r="T20" s="21">
        <v>1593191</v>
      </c>
    </row>
    <row r="21" spans="2:20" ht="18.75" customHeight="1">
      <c r="B21" s="14" t="s">
        <v>122</v>
      </c>
      <c r="C21" s="15"/>
      <c r="D21" s="16">
        <f t="shared" si="3"/>
        <v>240731</v>
      </c>
      <c r="E21" s="17">
        <f t="shared" si="4"/>
        <v>3.9838727787746317E-7</v>
      </c>
      <c r="F21" s="23">
        <f t="shared" si="0"/>
        <v>22</v>
      </c>
      <c r="G21" s="16">
        <f t="shared" si="5"/>
        <v>376435</v>
      </c>
      <c r="H21" s="17">
        <f t="shared" si="6"/>
        <v>6.6953790109558794E-7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240731</v>
      </c>
      <c r="T21" s="21">
        <v>376435</v>
      </c>
    </row>
    <row r="22" spans="2:20" ht="18.75" customHeight="1">
      <c r="B22" s="14" t="s">
        <v>17</v>
      </c>
      <c r="C22" s="15"/>
      <c r="D22" s="16">
        <f t="shared" si="3"/>
        <v>213827628</v>
      </c>
      <c r="E22" s="17">
        <f t="shared" si="4"/>
        <v>3.5386471478087502E-4</v>
      </c>
      <c r="F22" s="23">
        <f t="shared" si="0"/>
        <v>19</v>
      </c>
      <c r="G22" s="16">
        <f t="shared" si="5"/>
        <v>189286605</v>
      </c>
      <c r="H22" s="17">
        <f t="shared" si="6"/>
        <v>3.3667049083429971E-4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213827628</v>
      </c>
      <c r="T22" s="21">
        <v>189286605</v>
      </c>
    </row>
    <row r="23" spans="2:20" ht="18.75" customHeight="1">
      <c r="B23" s="14" t="s">
        <v>18</v>
      </c>
      <c r="C23" s="15"/>
      <c r="D23" s="16">
        <f t="shared" si="3"/>
        <v>11433919104</v>
      </c>
      <c r="E23" s="17">
        <f t="shared" si="4"/>
        <v>1.8922066153979681E-2</v>
      </c>
      <c r="F23" s="23">
        <f t="shared" si="0"/>
        <v>11</v>
      </c>
      <c r="G23" s="16">
        <f t="shared" si="5"/>
        <v>10651034445</v>
      </c>
      <c r="H23" s="17">
        <f t="shared" si="6"/>
        <v>1.8944230071067009E-2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11433919104</v>
      </c>
      <c r="T23" s="21">
        <v>10651034445</v>
      </c>
    </row>
    <row r="24" spans="2:20" ht="18.75" customHeight="1">
      <c r="B24" s="14" t="s">
        <v>19</v>
      </c>
      <c r="C24" s="15"/>
      <c r="D24" s="16">
        <f t="shared" si="3"/>
        <v>63226625322</v>
      </c>
      <c r="E24" s="17">
        <f t="shared" si="4"/>
        <v>0.10463414828754861</v>
      </c>
      <c r="F24" s="23">
        <f t="shared" si="0"/>
        <v>4</v>
      </c>
      <c r="G24" s="16">
        <f t="shared" si="5"/>
        <v>8975963644</v>
      </c>
      <c r="H24" s="17">
        <f t="shared" si="6"/>
        <v>1.5964901931313679E-2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63226625322</v>
      </c>
      <c r="T24" s="21">
        <v>8975963644</v>
      </c>
    </row>
    <row r="25" spans="2:20" ht="18.75" customHeight="1">
      <c r="B25" s="14" t="s">
        <v>20</v>
      </c>
      <c r="C25" s="15"/>
      <c r="D25" s="16">
        <f t="shared" si="3"/>
        <v>4285652458</v>
      </c>
      <c r="E25" s="17">
        <f t="shared" si="4"/>
        <v>7.0923537752573583E-3</v>
      </c>
      <c r="F25" s="23">
        <f t="shared" si="0"/>
        <v>17</v>
      </c>
      <c r="G25" s="16">
        <f t="shared" si="5"/>
        <v>1950660573</v>
      </c>
      <c r="H25" s="17">
        <f t="shared" si="6"/>
        <v>3.4694998759316662E-3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4285652458</v>
      </c>
      <c r="T25" s="21">
        <v>1950660573</v>
      </c>
    </row>
    <row r="26" spans="2:20" ht="18.75" customHeight="1">
      <c r="B26" s="14" t="s">
        <v>21</v>
      </c>
      <c r="C26" s="15"/>
      <c r="D26" s="16">
        <f t="shared" si="3"/>
        <v>34939602850</v>
      </c>
      <c r="E26" s="17">
        <f t="shared" si="4"/>
        <v>5.7821773139027186E-2</v>
      </c>
      <c r="F26" s="23">
        <f t="shared" si="0"/>
        <v>7</v>
      </c>
      <c r="G26" s="16">
        <f t="shared" si="5"/>
        <v>6871338724</v>
      </c>
      <c r="H26" s="17">
        <f t="shared" si="6"/>
        <v>1.2221556728210169E-2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34939602850</v>
      </c>
      <c r="T26" s="21">
        <v>6871338724</v>
      </c>
    </row>
    <row r="27" spans="2:20" ht="18.75" customHeight="1" thickBot="1">
      <c r="B27" s="18" t="s">
        <v>22</v>
      </c>
      <c r="C27" s="19"/>
      <c r="D27" s="16">
        <f t="shared" si="3"/>
        <v>12942537</v>
      </c>
      <c r="E27" s="17">
        <f t="shared" si="4"/>
        <v>2.141868759843289E-5</v>
      </c>
      <c r="F27" s="23">
        <f t="shared" si="0"/>
        <v>20</v>
      </c>
      <c r="G27" s="16">
        <f t="shared" si="5"/>
        <v>54634572</v>
      </c>
      <c r="H27" s="17">
        <f t="shared" si="6"/>
        <v>9.7174589674540833E-5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12942537</v>
      </c>
      <c r="T27" s="21">
        <v>54634572</v>
      </c>
    </row>
    <row r="28" spans="2:20" ht="18.75" customHeight="1" thickTop="1">
      <c r="B28" s="27" t="s">
        <v>23</v>
      </c>
      <c r="C28" s="28"/>
      <c r="D28" s="29">
        <f>S28</f>
        <v>604263773890</v>
      </c>
      <c r="E28" s="30"/>
      <c r="F28" s="31"/>
      <c r="G28" s="29">
        <f>T28</f>
        <v>562231054260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v>604263773890</v>
      </c>
      <c r="T28" s="21">
        <v>562231054260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116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S4:T4"/>
    <mergeCell ref="R4:R5"/>
    <mergeCell ref="B4:C5"/>
    <mergeCell ref="D4:F4"/>
    <mergeCell ref="G4:I4"/>
  </mergeCells>
  <phoneticPr fontId="4"/>
  <conditionalFormatting sqref="D6:E27">
    <cfRule type="cellIs" dxfId="449" priority="3" operator="equal">
      <formula>0</formula>
    </cfRule>
    <cfRule type="expression" dxfId="448" priority="4">
      <formula>$F6&lt;=5</formula>
    </cfRule>
  </conditionalFormatting>
  <conditionalFormatting sqref="G6:I27">
    <cfRule type="cellIs" dxfId="447" priority="5" operator="equal">
      <formula>0</formula>
    </cfRule>
    <cfRule type="expression" dxfId="446" priority="6">
      <formula>$I6&lt;=5</formula>
    </cfRule>
  </conditionalFormatting>
  <conditionalFormatting sqref="F6:F27">
    <cfRule type="cellIs" dxfId="445" priority="1" operator="equal">
      <formula>0</formula>
    </cfRule>
    <cfRule type="expression" dxfId="44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colBreaks count="1" manualBreakCount="1">
    <brk id="16" max="37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D297E-81C4-42B3-9E57-7BE45AED8181}">
  <sheetPr codeName="Sheet2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48741639</v>
      </c>
      <c r="E6" s="13">
        <f>IFERROR(S6/$S$28,"-")</f>
        <v>1.8317601076245013E-2</v>
      </c>
      <c r="F6" s="23">
        <f t="shared" ref="F6:F27" si="0">_xlfn.IFS(D6&gt;0,RANK(D6,$D$6:$D$27),D6=0,"-")</f>
        <v>13</v>
      </c>
      <c r="G6" s="12">
        <f>T6</f>
        <v>44769968</v>
      </c>
      <c r="H6" s="13">
        <f>IFERROR(T6/$T$28,"-")</f>
        <v>1.9945338151219263E-2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48741639</v>
      </c>
      <c r="T6" s="21">
        <v>44769968</v>
      </c>
    </row>
    <row r="7" spans="2:20" ht="18.75" customHeight="1">
      <c r="B7" s="14" t="s">
        <v>5</v>
      </c>
      <c r="C7" s="15"/>
      <c r="D7" s="16">
        <f>S7</f>
        <v>291657844</v>
      </c>
      <c r="E7" s="17">
        <f>IFERROR(S7/$S$28,"-")</f>
        <v>0.10960796860256793</v>
      </c>
      <c r="F7" s="23">
        <f t="shared" si="0"/>
        <v>3</v>
      </c>
      <c r="G7" s="16">
        <f>T7</f>
        <v>260486026</v>
      </c>
      <c r="H7" s="17">
        <f>IFERROR(T7/$T$28,"-")</f>
        <v>0.11604837135995481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291657844</v>
      </c>
      <c r="T7" s="21">
        <v>260486026</v>
      </c>
    </row>
    <row r="8" spans="2:20" ht="18.75" customHeight="1">
      <c r="B8" s="14" t="s">
        <v>6</v>
      </c>
      <c r="C8" s="15"/>
      <c r="D8" s="16">
        <f t="shared" ref="D8:D27" si="3">S8</f>
        <v>42856353</v>
      </c>
      <c r="E8" s="17">
        <f t="shared" ref="E8:E27" si="4">IFERROR(S8/$S$28,"-")</f>
        <v>1.6105851053485012E-2</v>
      </c>
      <c r="F8" s="23">
        <f t="shared" si="0"/>
        <v>14</v>
      </c>
      <c r="G8" s="16">
        <f t="shared" ref="G8:G27" si="5">T8</f>
        <v>35255461</v>
      </c>
      <c r="H8" s="17">
        <f t="shared" ref="H8:H27" si="6">IFERROR(T8/$T$28,"-")</f>
        <v>1.5706557827383814E-2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42856353</v>
      </c>
      <c r="T8" s="21">
        <v>35255461</v>
      </c>
    </row>
    <row r="9" spans="2:20" ht="18.75" customHeight="1">
      <c r="B9" s="14" t="s">
        <v>1</v>
      </c>
      <c r="C9" s="15"/>
      <c r="D9" s="16">
        <f t="shared" si="3"/>
        <v>64268420</v>
      </c>
      <c r="E9" s="17">
        <f t="shared" si="4"/>
        <v>2.4152722467140807E-2</v>
      </c>
      <c r="F9" s="23">
        <f t="shared" si="0"/>
        <v>11</v>
      </c>
      <c r="G9" s="16">
        <f t="shared" si="5"/>
        <v>252798254</v>
      </c>
      <c r="H9" s="17">
        <f t="shared" si="6"/>
        <v>0.11262341442968683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64268420</v>
      </c>
      <c r="T9" s="21">
        <v>252798254</v>
      </c>
    </row>
    <row r="10" spans="2:20" ht="18.75" customHeight="1">
      <c r="B10" s="14" t="s">
        <v>8</v>
      </c>
      <c r="C10" s="15"/>
      <c r="D10" s="16">
        <f t="shared" si="3"/>
        <v>89657765</v>
      </c>
      <c r="E10" s="17">
        <f t="shared" si="4"/>
        <v>3.3694295193022181E-2</v>
      </c>
      <c r="F10" s="23">
        <f t="shared" si="0"/>
        <v>10</v>
      </c>
      <c r="G10" s="16">
        <f t="shared" si="5"/>
        <v>35626866</v>
      </c>
      <c r="H10" s="17">
        <f t="shared" si="6"/>
        <v>1.5872021388046928E-2</v>
      </c>
      <c r="I10" s="23">
        <f t="shared" si="1"/>
        <v>13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89657765</v>
      </c>
      <c r="T10" s="21">
        <v>35626866</v>
      </c>
    </row>
    <row r="11" spans="2:20" ht="18.75" customHeight="1">
      <c r="B11" s="14" t="s">
        <v>9</v>
      </c>
      <c r="C11" s="15"/>
      <c r="D11" s="16">
        <f t="shared" si="3"/>
        <v>112963356</v>
      </c>
      <c r="E11" s="17">
        <f t="shared" si="4"/>
        <v>4.2452772083471563E-2</v>
      </c>
      <c r="F11" s="23">
        <f t="shared" si="0"/>
        <v>8</v>
      </c>
      <c r="G11" s="16">
        <f t="shared" si="5"/>
        <v>144490423</v>
      </c>
      <c r="H11" s="17">
        <f t="shared" si="6"/>
        <v>6.4371507845341985E-2</v>
      </c>
      <c r="I11" s="23">
        <f t="shared" si="1"/>
        <v>7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112963356</v>
      </c>
      <c r="T11" s="21">
        <v>144490423</v>
      </c>
    </row>
    <row r="12" spans="2:20" ht="18.75" customHeight="1">
      <c r="B12" s="14" t="s">
        <v>10</v>
      </c>
      <c r="C12" s="15"/>
      <c r="D12" s="16">
        <f t="shared" si="3"/>
        <v>26093079</v>
      </c>
      <c r="E12" s="17">
        <f t="shared" si="4"/>
        <v>9.8060430830597678E-3</v>
      </c>
      <c r="F12" s="23">
        <f t="shared" si="0"/>
        <v>16</v>
      </c>
      <c r="G12" s="16">
        <f t="shared" si="5"/>
        <v>123109121</v>
      </c>
      <c r="H12" s="17">
        <f t="shared" si="6"/>
        <v>5.4845986216571982E-2</v>
      </c>
      <c r="I12" s="23">
        <f t="shared" si="1"/>
        <v>8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26093079</v>
      </c>
      <c r="T12" s="21">
        <v>123109121</v>
      </c>
    </row>
    <row r="13" spans="2:20" ht="18.75" customHeight="1">
      <c r="B13" s="14" t="s">
        <v>11</v>
      </c>
      <c r="C13" s="15"/>
      <c r="D13" s="16">
        <f t="shared" si="3"/>
        <v>2071120</v>
      </c>
      <c r="E13" s="17">
        <f t="shared" si="4"/>
        <v>7.7834785040840698E-4</v>
      </c>
      <c r="F13" s="23">
        <f t="shared" si="0"/>
        <v>18</v>
      </c>
      <c r="G13" s="16">
        <f t="shared" si="5"/>
        <v>14129902</v>
      </c>
      <c r="H13" s="17">
        <f t="shared" si="6"/>
        <v>6.2949715182639707E-3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2071120</v>
      </c>
      <c r="T13" s="21">
        <v>14129902</v>
      </c>
    </row>
    <row r="14" spans="2:20" ht="18.75" customHeight="1">
      <c r="B14" s="14" t="s">
        <v>12</v>
      </c>
      <c r="C14" s="15"/>
      <c r="D14" s="16">
        <f t="shared" si="3"/>
        <v>607308170</v>
      </c>
      <c r="E14" s="17">
        <f t="shared" si="4"/>
        <v>0.22823255468295578</v>
      </c>
      <c r="F14" s="23">
        <f t="shared" si="0"/>
        <v>1</v>
      </c>
      <c r="G14" s="16">
        <f t="shared" si="5"/>
        <v>380851736</v>
      </c>
      <c r="H14" s="17">
        <f t="shared" si="6"/>
        <v>0.16967214852596918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607308170</v>
      </c>
      <c r="T14" s="21">
        <v>380851736</v>
      </c>
    </row>
    <row r="15" spans="2:20" ht="18.75" customHeight="1">
      <c r="B15" s="14" t="s">
        <v>2</v>
      </c>
      <c r="C15" s="15"/>
      <c r="D15" s="16">
        <f t="shared" si="3"/>
        <v>253246492</v>
      </c>
      <c r="E15" s="17">
        <f t="shared" si="4"/>
        <v>9.5172593896862487E-2</v>
      </c>
      <c r="F15" s="23">
        <f t="shared" si="0"/>
        <v>5</v>
      </c>
      <c r="G15" s="16">
        <f t="shared" si="5"/>
        <v>113459329</v>
      </c>
      <c r="H15" s="17">
        <f t="shared" si="6"/>
        <v>5.05469354661017E-2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253246492</v>
      </c>
      <c r="T15" s="21">
        <v>113459329</v>
      </c>
    </row>
    <row r="16" spans="2:20" ht="18.75" customHeight="1">
      <c r="B16" s="14" t="s">
        <v>120</v>
      </c>
      <c r="C16" s="15"/>
      <c r="D16" s="16">
        <f t="shared" si="3"/>
        <v>140127968</v>
      </c>
      <c r="E16" s="17">
        <f t="shared" si="4"/>
        <v>5.2661508109089789E-2</v>
      </c>
      <c r="F16" s="23">
        <f t="shared" si="0"/>
        <v>7</v>
      </c>
      <c r="G16" s="16">
        <f t="shared" si="5"/>
        <v>196179076</v>
      </c>
      <c r="H16" s="17">
        <f t="shared" si="6"/>
        <v>8.7399169215706021E-2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140127968</v>
      </c>
      <c r="T16" s="21">
        <v>196179076</v>
      </c>
    </row>
    <row r="17" spans="2:20" ht="18.75" customHeight="1">
      <c r="B17" s="14" t="s">
        <v>14</v>
      </c>
      <c r="C17" s="15"/>
      <c r="D17" s="16">
        <f t="shared" si="3"/>
        <v>32808883</v>
      </c>
      <c r="E17" s="17">
        <f t="shared" si="4"/>
        <v>1.2329910172926208E-2</v>
      </c>
      <c r="F17" s="23">
        <f t="shared" si="0"/>
        <v>15</v>
      </c>
      <c r="G17" s="16">
        <f t="shared" si="5"/>
        <v>50751804</v>
      </c>
      <c r="H17" s="17">
        <f t="shared" si="6"/>
        <v>2.2610288498852681E-2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32808883</v>
      </c>
      <c r="T17" s="21">
        <v>50751804</v>
      </c>
    </row>
    <row r="18" spans="2:20" ht="18.75" customHeight="1">
      <c r="B18" s="14" t="s">
        <v>15</v>
      </c>
      <c r="C18" s="15"/>
      <c r="D18" s="16">
        <f t="shared" si="3"/>
        <v>266239097</v>
      </c>
      <c r="E18" s="17">
        <f t="shared" si="4"/>
        <v>0.10005534630761392</v>
      </c>
      <c r="F18" s="23">
        <f t="shared" si="0"/>
        <v>4</v>
      </c>
      <c r="G18" s="16">
        <f t="shared" si="5"/>
        <v>258598702</v>
      </c>
      <c r="H18" s="17">
        <f t="shared" si="6"/>
        <v>0.11520755513732736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266239097</v>
      </c>
      <c r="T18" s="21">
        <v>258598702</v>
      </c>
    </row>
    <row r="19" spans="2:20" ht="18.75" customHeight="1">
      <c r="B19" s="14" t="s">
        <v>16</v>
      </c>
      <c r="C19" s="15"/>
      <c r="D19" s="16">
        <f t="shared" si="3"/>
        <v>108827188</v>
      </c>
      <c r="E19" s="17">
        <f t="shared" si="4"/>
        <v>4.0898358301687775E-2</v>
      </c>
      <c r="F19" s="23">
        <f t="shared" si="0"/>
        <v>9</v>
      </c>
      <c r="G19" s="16">
        <f t="shared" si="5"/>
        <v>211215767</v>
      </c>
      <c r="H19" s="17">
        <f t="shared" si="6"/>
        <v>9.4098121662363907E-2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108827188</v>
      </c>
      <c r="T19" s="21">
        <v>211215767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5054</v>
      </c>
      <c r="H20" s="17">
        <f t="shared" si="6"/>
        <v>2.2515928315218397E-6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5054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784</v>
      </c>
      <c r="H21" s="17">
        <f t="shared" si="6"/>
        <v>3.4927755835241838E-7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784</v>
      </c>
    </row>
    <row r="22" spans="2:20" ht="18.75" customHeight="1">
      <c r="B22" s="14" t="s">
        <v>17</v>
      </c>
      <c r="C22" s="15"/>
      <c r="D22" s="16">
        <f t="shared" si="3"/>
        <v>285735</v>
      </c>
      <c r="E22" s="17">
        <f t="shared" si="4"/>
        <v>1.0738210390341755E-4</v>
      </c>
      <c r="F22" s="23">
        <f t="shared" si="0"/>
        <v>19</v>
      </c>
      <c r="G22" s="16">
        <f t="shared" si="5"/>
        <v>616816</v>
      </c>
      <c r="H22" s="17">
        <f t="shared" si="6"/>
        <v>2.747959010621241E-4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285735</v>
      </c>
      <c r="T22" s="21">
        <v>616816</v>
      </c>
    </row>
    <row r="23" spans="2:20" ht="18.75" customHeight="1">
      <c r="B23" s="14" t="s">
        <v>18</v>
      </c>
      <c r="C23" s="15"/>
      <c r="D23" s="16">
        <f t="shared" si="3"/>
        <v>55777049</v>
      </c>
      <c r="E23" s="17">
        <f t="shared" si="4"/>
        <v>2.0961579334502291E-2</v>
      </c>
      <c r="F23" s="23">
        <f t="shared" si="0"/>
        <v>12</v>
      </c>
      <c r="G23" s="16">
        <f t="shared" si="5"/>
        <v>45059568</v>
      </c>
      <c r="H23" s="17">
        <f t="shared" si="6"/>
        <v>2.0074357004406587E-2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55777049</v>
      </c>
      <c r="T23" s="21">
        <v>45059568</v>
      </c>
    </row>
    <row r="24" spans="2:20" ht="18.75" customHeight="1">
      <c r="B24" s="14" t="s">
        <v>19</v>
      </c>
      <c r="C24" s="15"/>
      <c r="D24" s="16">
        <f t="shared" si="3"/>
        <v>329605541</v>
      </c>
      <c r="E24" s="17">
        <f t="shared" si="4"/>
        <v>0.12386909706827709</v>
      </c>
      <c r="F24" s="23">
        <f t="shared" si="0"/>
        <v>2</v>
      </c>
      <c r="G24" s="16">
        <f t="shared" si="5"/>
        <v>35262605</v>
      </c>
      <c r="H24" s="17">
        <f t="shared" si="6"/>
        <v>1.5709740530032882E-2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329605541</v>
      </c>
      <c r="T24" s="21">
        <v>35262605</v>
      </c>
    </row>
    <row r="25" spans="2:20" ht="18.75" customHeight="1">
      <c r="B25" s="14" t="s">
        <v>20</v>
      </c>
      <c r="C25" s="15"/>
      <c r="D25" s="16">
        <f t="shared" si="3"/>
        <v>22706952</v>
      </c>
      <c r="E25" s="17">
        <f t="shared" si="4"/>
        <v>8.5335022975621296E-3</v>
      </c>
      <c r="F25" s="23">
        <f t="shared" si="0"/>
        <v>17</v>
      </c>
      <c r="G25" s="16">
        <f t="shared" si="5"/>
        <v>10092249</v>
      </c>
      <c r="H25" s="17">
        <f t="shared" si="6"/>
        <v>4.4961684808732605E-3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22706952</v>
      </c>
      <c r="T25" s="21">
        <v>10092249</v>
      </c>
    </row>
    <row r="26" spans="2:20" ht="18.75" customHeight="1">
      <c r="B26" s="14" t="s">
        <v>21</v>
      </c>
      <c r="C26" s="15"/>
      <c r="D26" s="16">
        <f t="shared" si="3"/>
        <v>165675599</v>
      </c>
      <c r="E26" s="17">
        <f t="shared" si="4"/>
        <v>6.226256631521844E-2</v>
      </c>
      <c r="F26" s="23">
        <f t="shared" si="0"/>
        <v>6</v>
      </c>
      <c r="G26" s="16">
        <f t="shared" si="5"/>
        <v>31743066</v>
      </c>
      <c r="H26" s="17">
        <f t="shared" si="6"/>
        <v>1.4141760952933249E-2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165675599</v>
      </c>
      <c r="T26" s="21">
        <v>31743066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130613</v>
      </c>
      <c r="H27" s="17">
        <f t="shared" si="6"/>
        <v>5.8189017511587274E-5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130613</v>
      </c>
    </row>
    <row r="28" spans="2:20" ht="18.75" customHeight="1" thickTop="1">
      <c r="B28" s="27" t="s">
        <v>23</v>
      </c>
      <c r="C28" s="28"/>
      <c r="D28" s="29">
        <f>S28</f>
        <v>2660918250</v>
      </c>
      <c r="E28" s="30"/>
      <c r="F28" s="31"/>
      <c r="G28" s="29">
        <f>T28</f>
        <v>2244633190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2660918250</v>
      </c>
      <c r="T28" s="21">
        <f>SUM(T6:T27)</f>
        <v>2244633190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95" priority="5" stopIfTrue="1" operator="equal">
      <formula>0</formula>
    </cfRule>
    <cfRule type="expression" dxfId="394" priority="6" stopIfTrue="1">
      <formula>$F6&lt;=5</formula>
    </cfRule>
  </conditionalFormatting>
  <conditionalFormatting sqref="G6:I27">
    <cfRule type="cellIs" dxfId="393" priority="7" stopIfTrue="1" operator="equal">
      <formula>0</formula>
    </cfRule>
    <cfRule type="expression" dxfId="392" priority="8" stopIfTrue="1">
      <formula>$I6&lt;=5</formula>
    </cfRule>
  </conditionalFormatting>
  <conditionalFormatting sqref="F6:F27">
    <cfRule type="cellIs" dxfId="391" priority="1" operator="equal">
      <formula>0</formula>
    </cfRule>
    <cfRule type="expression" dxfId="39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E5E85-17A8-4A56-A7DB-90563E15EC2A}">
  <sheetPr codeName="Sheet2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104337313</v>
      </c>
      <c r="E6" s="13">
        <f>IFERROR(S6/$S$28,"-")</f>
        <v>1.8148984852727031E-2</v>
      </c>
      <c r="F6" s="23">
        <f t="shared" ref="F6:F27" si="0">_xlfn.IFS(D6&gt;0,RANK(D6,$D$6:$D$27),D6=0,"-")</f>
        <v>14</v>
      </c>
      <c r="G6" s="12">
        <f>T6</f>
        <v>96207001</v>
      </c>
      <c r="H6" s="13">
        <f>IFERROR(T6/$T$28,"-")</f>
        <v>1.7261386280905747E-2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104337313</v>
      </c>
      <c r="T6" s="21">
        <v>96207001</v>
      </c>
    </row>
    <row r="7" spans="2:20" ht="18.75" customHeight="1">
      <c r="B7" s="14" t="s">
        <v>5</v>
      </c>
      <c r="C7" s="15"/>
      <c r="D7" s="16">
        <f>S7</f>
        <v>594353486</v>
      </c>
      <c r="E7" s="17">
        <f>IFERROR(S7/$S$28,"-")</f>
        <v>0.10338499338754782</v>
      </c>
      <c r="F7" s="23">
        <f t="shared" si="0"/>
        <v>4</v>
      </c>
      <c r="G7" s="16">
        <f>T7</f>
        <v>633962746</v>
      </c>
      <c r="H7" s="17">
        <f>IFERROR(T7/$T$28,"-")</f>
        <v>0.11374510932327821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594353486</v>
      </c>
      <c r="T7" s="21">
        <v>633962746</v>
      </c>
    </row>
    <row r="8" spans="2:20" ht="18.75" customHeight="1">
      <c r="B8" s="14" t="s">
        <v>6</v>
      </c>
      <c r="C8" s="15"/>
      <c r="D8" s="16">
        <f t="shared" ref="D8:D27" si="3">S8</f>
        <v>113367461</v>
      </c>
      <c r="E8" s="17">
        <f t="shared" ref="E8:E27" si="4">IFERROR(S8/$S$28,"-")</f>
        <v>1.9719736624625579E-2</v>
      </c>
      <c r="F8" s="23">
        <f t="shared" si="0"/>
        <v>13</v>
      </c>
      <c r="G8" s="16">
        <f t="shared" ref="G8:G27" si="5">T8</f>
        <v>44390740</v>
      </c>
      <c r="H8" s="17">
        <f t="shared" ref="H8:H27" si="6">IFERROR(T8/$T$28,"-")</f>
        <v>7.9645525010727022E-3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113367461</v>
      </c>
      <c r="T8" s="21">
        <v>44390740</v>
      </c>
    </row>
    <row r="9" spans="2:20" ht="18.75" customHeight="1">
      <c r="B9" s="14" t="s">
        <v>1</v>
      </c>
      <c r="C9" s="15"/>
      <c r="D9" s="16">
        <f t="shared" si="3"/>
        <v>132057116</v>
      </c>
      <c r="E9" s="17">
        <f t="shared" si="4"/>
        <v>2.2970714206324409E-2</v>
      </c>
      <c r="F9" s="23">
        <f t="shared" si="0"/>
        <v>11</v>
      </c>
      <c r="G9" s="16">
        <f t="shared" si="5"/>
        <v>660170604</v>
      </c>
      <c r="H9" s="17">
        <f t="shared" si="6"/>
        <v>0.11844730309120499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132057116</v>
      </c>
      <c r="T9" s="21">
        <v>660170604</v>
      </c>
    </row>
    <row r="10" spans="2:20" ht="18.75" customHeight="1">
      <c r="B10" s="14" t="s">
        <v>8</v>
      </c>
      <c r="C10" s="15"/>
      <c r="D10" s="16">
        <f t="shared" si="3"/>
        <v>147653118</v>
      </c>
      <c r="E10" s="17">
        <f t="shared" si="4"/>
        <v>2.5683565399464686E-2</v>
      </c>
      <c r="F10" s="23">
        <f t="shared" si="0"/>
        <v>10</v>
      </c>
      <c r="G10" s="16">
        <f t="shared" si="5"/>
        <v>80513715</v>
      </c>
      <c r="H10" s="17">
        <f t="shared" si="6"/>
        <v>1.4445708951324189E-2</v>
      </c>
      <c r="I10" s="23">
        <f t="shared" si="1"/>
        <v>13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147653118</v>
      </c>
      <c r="T10" s="21">
        <v>80513715</v>
      </c>
    </row>
    <row r="11" spans="2:20" ht="18.75" customHeight="1">
      <c r="B11" s="14" t="s">
        <v>9</v>
      </c>
      <c r="C11" s="15"/>
      <c r="D11" s="16">
        <f t="shared" si="3"/>
        <v>234362247</v>
      </c>
      <c r="E11" s="17">
        <f t="shared" si="4"/>
        <v>4.076621055838453E-2</v>
      </c>
      <c r="F11" s="23">
        <f t="shared" si="0"/>
        <v>9</v>
      </c>
      <c r="G11" s="16">
        <f t="shared" si="5"/>
        <v>294523977</v>
      </c>
      <c r="H11" s="17">
        <f t="shared" si="6"/>
        <v>5.2843265907286725E-2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234362247</v>
      </c>
      <c r="T11" s="21">
        <v>294523977</v>
      </c>
    </row>
    <row r="12" spans="2:20" ht="18.75" customHeight="1">
      <c r="B12" s="14" t="s">
        <v>10</v>
      </c>
      <c r="C12" s="15"/>
      <c r="D12" s="16">
        <f t="shared" si="3"/>
        <v>79244894</v>
      </c>
      <c r="E12" s="17">
        <f t="shared" si="4"/>
        <v>1.3784276588203486E-2</v>
      </c>
      <c r="F12" s="23">
        <f t="shared" si="0"/>
        <v>15</v>
      </c>
      <c r="G12" s="16">
        <f t="shared" si="5"/>
        <v>364971766</v>
      </c>
      <c r="H12" s="17">
        <f t="shared" si="6"/>
        <v>6.5482954141251562E-2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79244894</v>
      </c>
      <c r="T12" s="21">
        <v>364971766</v>
      </c>
    </row>
    <row r="13" spans="2:20" ht="18.75" customHeight="1">
      <c r="B13" s="14" t="s">
        <v>11</v>
      </c>
      <c r="C13" s="15"/>
      <c r="D13" s="16">
        <f t="shared" si="3"/>
        <v>5937994</v>
      </c>
      <c r="E13" s="17">
        <f t="shared" si="4"/>
        <v>1.0328861273395454E-3</v>
      </c>
      <c r="F13" s="23">
        <f t="shared" si="0"/>
        <v>18</v>
      </c>
      <c r="G13" s="16">
        <f t="shared" si="5"/>
        <v>24539448</v>
      </c>
      <c r="H13" s="17">
        <f t="shared" si="6"/>
        <v>4.4028489262252337E-3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5937994</v>
      </c>
      <c r="T13" s="21">
        <v>24539448</v>
      </c>
    </row>
    <row r="14" spans="2:20" ht="18.75" customHeight="1">
      <c r="B14" s="14" t="s">
        <v>12</v>
      </c>
      <c r="C14" s="15"/>
      <c r="D14" s="16">
        <f t="shared" si="3"/>
        <v>1183176324</v>
      </c>
      <c r="E14" s="17">
        <f t="shared" si="4"/>
        <v>0.20580795656853124</v>
      </c>
      <c r="F14" s="23">
        <f t="shared" si="0"/>
        <v>1</v>
      </c>
      <c r="G14" s="16">
        <f t="shared" si="5"/>
        <v>877679720</v>
      </c>
      <c r="H14" s="17">
        <f t="shared" si="6"/>
        <v>0.15747262174649013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1183176324</v>
      </c>
      <c r="T14" s="21">
        <v>877679720</v>
      </c>
    </row>
    <row r="15" spans="2:20" ht="18.75" customHeight="1">
      <c r="B15" s="14" t="s">
        <v>2</v>
      </c>
      <c r="C15" s="15"/>
      <c r="D15" s="16">
        <f t="shared" si="3"/>
        <v>373400032</v>
      </c>
      <c r="E15" s="17">
        <f t="shared" si="4"/>
        <v>6.4951179304145859E-2</v>
      </c>
      <c r="F15" s="23">
        <f t="shared" si="0"/>
        <v>5</v>
      </c>
      <c r="G15" s="16">
        <f t="shared" si="5"/>
        <v>303576358</v>
      </c>
      <c r="H15" s="17">
        <f t="shared" si="6"/>
        <v>5.4467437158638089E-2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373400032</v>
      </c>
      <c r="T15" s="21">
        <v>303576358</v>
      </c>
    </row>
    <row r="16" spans="2:20" ht="18.75" customHeight="1">
      <c r="B16" s="14" t="s">
        <v>120</v>
      </c>
      <c r="C16" s="15"/>
      <c r="D16" s="16">
        <f t="shared" si="3"/>
        <v>361567856</v>
      </c>
      <c r="E16" s="17">
        <f t="shared" si="4"/>
        <v>6.2893027940799942E-2</v>
      </c>
      <c r="F16" s="23">
        <f t="shared" si="0"/>
        <v>6</v>
      </c>
      <c r="G16" s="16">
        <f t="shared" si="5"/>
        <v>502211425</v>
      </c>
      <c r="H16" s="17">
        <f t="shared" si="6"/>
        <v>9.0106388428105408E-2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361567856</v>
      </c>
      <c r="T16" s="21">
        <v>502211425</v>
      </c>
    </row>
    <row r="17" spans="2:20" ht="18.75" customHeight="1">
      <c r="B17" s="14" t="s">
        <v>14</v>
      </c>
      <c r="C17" s="15"/>
      <c r="D17" s="16">
        <f t="shared" si="3"/>
        <v>67522013</v>
      </c>
      <c r="E17" s="17">
        <f t="shared" si="4"/>
        <v>1.1745136576045789E-2</v>
      </c>
      <c r="F17" s="23">
        <f t="shared" si="0"/>
        <v>16</v>
      </c>
      <c r="G17" s="16">
        <f t="shared" si="5"/>
        <v>127049748</v>
      </c>
      <c r="H17" s="17">
        <f t="shared" si="6"/>
        <v>2.2795168275952522E-2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67522013</v>
      </c>
      <c r="T17" s="21">
        <v>127049748</v>
      </c>
    </row>
    <row r="18" spans="2:20" ht="18.75" customHeight="1">
      <c r="B18" s="14" t="s">
        <v>15</v>
      </c>
      <c r="C18" s="15"/>
      <c r="D18" s="16">
        <f t="shared" si="3"/>
        <v>950551193</v>
      </c>
      <c r="E18" s="17">
        <f t="shared" si="4"/>
        <v>0.16534390916793698</v>
      </c>
      <c r="F18" s="23">
        <f t="shared" si="0"/>
        <v>2</v>
      </c>
      <c r="G18" s="16">
        <f t="shared" si="5"/>
        <v>685853290</v>
      </c>
      <c r="H18" s="17">
        <f t="shared" si="6"/>
        <v>0.12305527090195932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950551193</v>
      </c>
      <c r="T18" s="21">
        <v>685853290</v>
      </c>
    </row>
    <row r="19" spans="2:20" ht="18.75" customHeight="1">
      <c r="B19" s="14" t="s">
        <v>16</v>
      </c>
      <c r="C19" s="15"/>
      <c r="D19" s="16">
        <f t="shared" si="3"/>
        <v>247560595</v>
      </c>
      <c r="E19" s="17">
        <f t="shared" si="4"/>
        <v>4.3062001115431174E-2</v>
      </c>
      <c r="F19" s="23">
        <f t="shared" si="0"/>
        <v>8</v>
      </c>
      <c r="G19" s="16">
        <f t="shared" si="5"/>
        <v>596301222</v>
      </c>
      <c r="H19" s="17">
        <f t="shared" si="6"/>
        <v>0.10698790759227733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247560595</v>
      </c>
      <c r="T19" s="21">
        <v>596301222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4441</v>
      </c>
      <c r="H20" s="17">
        <f t="shared" si="6"/>
        <v>7.968008115490725E-7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4441</v>
      </c>
    </row>
    <row r="21" spans="2:20" ht="18.75" customHeight="1">
      <c r="B21" s="14" t="s">
        <v>122</v>
      </c>
      <c r="C21" s="15"/>
      <c r="D21" s="16">
        <f t="shared" si="3"/>
        <v>1329</v>
      </c>
      <c r="E21" s="17">
        <f t="shared" si="4"/>
        <v>2.311732991367549E-7</v>
      </c>
      <c r="F21" s="23">
        <f t="shared" si="0"/>
        <v>21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1329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2003653</v>
      </c>
      <c r="E22" s="17">
        <f t="shared" si="4"/>
        <v>3.4852601530117107E-4</v>
      </c>
      <c r="F22" s="23">
        <f t="shared" si="0"/>
        <v>19</v>
      </c>
      <c r="G22" s="16">
        <f t="shared" si="5"/>
        <v>1748747</v>
      </c>
      <c r="H22" s="17">
        <f t="shared" si="6"/>
        <v>3.1375884458320331E-4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2003653</v>
      </c>
      <c r="T22" s="21">
        <v>1748747</v>
      </c>
    </row>
    <row r="23" spans="2:20" ht="18.75" customHeight="1">
      <c r="B23" s="14" t="s">
        <v>18</v>
      </c>
      <c r="C23" s="15"/>
      <c r="D23" s="16">
        <f t="shared" si="3"/>
        <v>116467078</v>
      </c>
      <c r="E23" s="17">
        <f t="shared" si="4"/>
        <v>2.0258900422932855E-2</v>
      </c>
      <c r="F23" s="23">
        <f t="shared" si="0"/>
        <v>12</v>
      </c>
      <c r="G23" s="16">
        <f t="shared" si="5"/>
        <v>123182810</v>
      </c>
      <c r="H23" s="17">
        <f t="shared" si="6"/>
        <v>2.2101365227853005E-2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116467078</v>
      </c>
      <c r="T23" s="21">
        <v>123182810</v>
      </c>
    </row>
    <row r="24" spans="2:20" ht="18.75" customHeight="1">
      <c r="B24" s="14" t="s">
        <v>19</v>
      </c>
      <c r="C24" s="15"/>
      <c r="D24" s="16">
        <f t="shared" si="3"/>
        <v>690122751</v>
      </c>
      <c r="E24" s="17">
        <f t="shared" si="4"/>
        <v>0.12004360658991965</v>
      </c>
      <c r="F24" s="23">
        <f t="shared" si="0"/>
        <v>3</v>
      </c>
      <c r="G24" s="16">
        <f t="shared" si="5"/>
        <v>76331967</v>
      </c>
      <c r="H24" s="17">
        <f t="shared" si="6"/>
        <v>1.3695422934640175E-2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690122751</v>
      </c>
      <c r="T24" s="21">
        <v>76331967</v>
      </c>
    </row>
    <row r="25" spans="2:20" ht="18.75" customHeight="1">
      <c r="B25" s="14" t="s">
        <v>20</v>
      </c>
      <c r="C25" s="15"/>
      <c r="D25" s="16">
        <f t="shared" si="3"/>
        <v>43506523</v>
      </c>
      <c r="E25" s="17">
        <f t="shared" si="4"/>
        <v>7.5677550458082068E-3</v>
      </c>
      <c r="F25" s="23">
        <f t="shared" si="0"/>
        <v>17</v>
      </c>
      <c r="G25" s="16">
        <f t="shared" si="5"/>
        <v>22164407</v>
      </c>
      <c r="H25" s="17">
        <f t="shared" si="6"/>
        <v>3.9767208928403385E-3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43506523</v>
      </c>
      <c r="T25" s="21">
        <v>22164407</v>
      </c>
    </row>
    <row r="26" spans="2:20" ht="18.75" customHeight="1">
      <c r="B26" s="14" t="s">
        <v>21</v>
      </c>
      <c r="C26" s="15"/>
      <c r="D26" s="16">
        <f t="shared" si="3"/>
        <v>301647565</v>
      </c>
      <c r="E26" s="17">
        <f t="shared" si="4"/>
        <v>5.2470175152459532E-2</v>
      </c>
      <c r="F26" s="23">
        <f t="shared" si="0"/>
        <v>7</v>
      </c>
      <c r="G26" s="16">
        <f t="shared" si="5"/>
        <v>57718560</v>
      </c>
      <c r="H26" s="17">
        <f t="shared" si="6"/>
        <v>1.0355819736420588E-2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301647565</v>
      </c>
      <c r="T26" s="21">
        <v>57718560</v>
      </c>
    </row>
    <row r="27" spans="2:20" ht="18.75" customHeight="1" thickBot="1">
      <c r="B27" s="18" t="s">
        <v>22</v>
      </c>
      <c r="C27" s="19"/>
      <c r="D27" s="16">
        <f t="shared" si="3"/>
        <v>93289</v>
      </c>
      <c r="E27" s="17">
        <f t="shared" si="4"/>
        <v>1.622718277138354E-5</v>
      </c>
      <c r="F27" s="23">
        <f t="shared" si="0"/>
        <v>20</v>
      </c>
      <c r="G27" s="16">
        <f t="shared" si="5"/>
        <v>435808</v>
      </c>
      <c r="H27" s="17">
        <f t="shared" si="6"/>
        <v>7.8192336878986308E-5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93289</v>
      </c>
      <c r="T27" s="21">
        <v>435808</v>
      </c>
    </row>
    <row r="28" spans="2:20" ht="18.75" customHeight="1" thickTop="1">
      <c r="B28" s="27" t="s">
        <v>23</v>
      </c>
      <c r="C28" s="28"/>
      <c r="D28" s="29">
        <f>S28</f>
        <v>5748933830</v>
      </c>
      <c r="E28" s="30"/>
      <c r="F28" s="31"/>
      <c r="G28" s="29">
        <f>T28</f>
        <v>5573538500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5748933830</v>
      </c>
      <c r="T28" s="21">
        <f>SUM(T6:T27)</f>
        <v>5573538500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89" priority="5" stopIfTrue="1" operator="equal">
      <formula>0</formula>
    </cfRule>
    <cfRule type="expression" dxfId="388" priority="6" stopIfTrue="1">
      <formula>$F6&lt;=5</formula>
    </cfRule>
  </conditionalFormatting>
  <conditionalFormatting sqref="G6:I27">
    <cfRule type="cellIs" dxfId="387" priority="7" stopIfTrue="1" operator="equal">
      <formula>0</formula>
    </cfRule>
    <cfRule type="expression" dxfId="386" priority="8" stopIfTrue="1">
      <formula>$I6&lt;=5</formula>
    </cfRule>
  </conditionalFormatting>
  <conditionalFormatting sqref="F6:F27">
    <cfRule type="cellIs" dxfId="385" priority="1" operator="equal">
      <formula>0</formula>
    </cfRule>
    <cfRule type="expression" dxfId="38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B4664-64C7-4DD7-A279-C59492A9CFAF}">
  <sheetPr codeName="Sheet2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183452395</v>
      </c>
      <c r="E6" s="13">
        <f>IFERROR(S6/$S$28,"-")</f>
        <v>1.6954522089587466E-2</v>
      </c>
      <c r="F6" s="23">
        <f t="shared" ref="F6:F27" si="0">_xlfn.IFS(D6&gt;0,RANK(D6,$D$6:$D$27),D6=0,"-")</f>
        <v>14</v>
      </c>
      <c r="G6" s="12">
        <f>T6</f>
        <v>167625450</v>
      </c>
      <c r="H6" s="13">
        <f>IFERROR(T6/$T$28,"-")</f>
        <v>1.7157088480208086E-2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183452395</v>
      </c>
      <c r="T6" s="21">
        <v>167625450</v>
      </c>
    </row>
    <row r="7" spans="2:20" ht="18.75" customHeight="1">
      <c r="B7" s="14" t="s">
        <v>5</v>
      </c>
      <c r="C7" s="15"/>
      <c r="D7" s="16">
        <f>S7</f>
        <v>1042777112</v>
      </c>
      <c r="E7" s="17">
        <f>IFERROR(S7/$S$28,"-")</f>
        <v>9.6372617974925995E-2</v>
      </c>
      <c r="F7" s="23">
        <f t="shared" si="0"/>
        <v>4</v>
      </c>
      <c r="G7" s="16">
        <f>T7</f>
        <v>1129951015</v>
      </c>
      <c r="H7" s="17">
        <f>IFERROR(T7/$T$28,"-")</f>
        <v>0.1156546905177939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1042777112</v>
      </c>
      <c r="T7" s="21">
        <v>1129951015</v>
      </c>
    </row>
    <row r="8" spans="2:20" ht="18.75" customHeight="1">
      <c r="B8" s="14" t="s">
        <v>6</v>
      </c>
      <c r="C8" s="15"/>
      <c r="D8" s="16">
        <f t="shared" ref="D8:D27" si="3">S8</f>
        <v>183394461</v>
      </c>
      <c r="E8" s="17">
        <f t="shared" ref="E8:E27" si="4">IFERROR(S8/$S$28,"-")</f>
        <v>1.6949167876126593E-2</v>
      </c>
      <c r="F8" s="23">
        <f t="shared" si="0"/>
        <v>15</v>
      </c>
      <c r="G8" s="16">
        <f t="shared" ref="G8:G27" si="5">T8</f>
        <v>89889434</v>
      </c>
      <c r="H8" s="17">
        <f t="shared" ref="H8:H27" si="6">IFERROR(T8/$T$28,"-")</f>
        <v>9.2005180154554403E-3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183394461</v>
      </c>
      <c r="T8" s="21">
        <v>89889434</v>
      </c>
    </row>
    <row r="9" spans="2:20" ht="18.75" customHeight="1">
      <c r="B9" s="14" t="s">
        <v>1</v>
      </c>
      <c r="C9" s="15"/>
      <c r="D9" s="16">
        <f t="shared" si="3"/>
        <v>243288815</v>
      </c>
      <c r="E9" s="17">
        <f t="shared" si="4"/>
        <v>2.2484555669426167E-2</v>
      </c>
      <c r="F9" s="23">
        <f t="shared" si="0"/>
        <v>11</v>
      </c>
      <c r="G9" s="16">
        <f t="shared" si="5"/>
        <v>1127047575</v>
      </c>
      <c r="H9" s="17">
        <f t="shared" si="6"/>
        <v>0.11535751263116048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243288815</v>
      </c>
      <c r="T9" s="21">
        <v>1127047575</v>
      </c>
    </row>
    <row r="10" spans="2:20" ht="18.75" customHeight="1">
      <c r="B10" s="14" t="s">
        <v>8</v>
      </c>
      <c r="C10" s="15"/>
      <c r="D10" s="16">
        <f t="shared" si="3"/>
        <v>303954762</v>
      </c>
      <c r="E10" s="17">
        <f t="shared" si="4"/>
        <v>2.809125346422597E-2</v>
      </c>
      <c r="F10" s="23">
        <f t="shared" si="0"/>
        <v>10</v>
      </c>
      <c r="G10" s="16">
        <f t="shared" si="5"/>
        <v>142168874</v>
      </c>
      <c r="H10" s="17">
        <f t="shared" si="6"/>
        <v>1.4551513212042413E-2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303954762</v>
      </c>
      <c r="T10" s="21">
        <v>142168874</v>
      </c>
    </row>
    <row r="11" spans="2:20" ht="18.75" customHeight="1">
      <c r="B11" s="14" t="s">
        <v>9</v>
      </c>
      <c r="C11" s="15"/>
      <c r="D11" s="16">
        <f t="shared" si="3"/>
        <v>536004323</v>
      </c>
      <c r="E11" s="17">
        <f t="shared" si="4"/>
        <v>4.953708636192989E-2</v>
      </c>
      <c r="F11" s="23">
        <f t="shared" si="0"/>
        <v>8</v>
      </c>
      <c r="G11" s="16">
        <f t="shared" si="5"/>
        <v>592429729</v>
      </c>
      <c r="H11" s="17">
        <f t="shared" si="6"/>
        <v>6.0637386976492527E-2</v>
      </c>
      <c r="I11" s="23">
        <f t="shared" si="1"/>
        <v>7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536004323</v>
      </c>
      <c r="T11" s="21">
        <v>592429729</v>
      </c>
    </row>
    <row r="12" spans="2:20" ht="18.75" customHeight="1">
      <c r="B12" s="14" t="s">
        <v>10</v>
      </c>
      <c r="C12" s="15"/>
      <c r="D12" s="16">
        <f t="shared" si="3"/>
        <v>156221680</v>
      </c>
      <c r="E12" s="17">
        <f t="shared" si="4"/>
        <v>1.4437881415679879E-2</v>
      </c>
      <c r="F12" s="23">
        <f t="shared" si="0"/>
        <v>16</v>
      </c>
      <c r="G12" s="16">
        <f t="shared" si="5"/>
        <v>525458147</v>
      </c>
      <c r="H12" s="17">
        <f t="shared" si="6"/>
        <v>5.3782596382143569E-2</v>
      </c>
      <c r="I12" s="23">
        <f t="shared" si="1"/>
        <v>8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156221680</v>
      </c>
      <c r="T12" s="21">
        <v>525458147</v>
      </c>
    </row>
    <row r="13" spans="2:20" ht="18.75" customHeight="1">
      <c r="B13" s="14" t="s">
        <v>11</v>
      </c>
      <c r="C13" s="15"/>
      <c r="D13" s="16">
        <f t="shared" si="3"/>
        <v>18067255</v>
      </c>
      <c r="E13" s="17">
        <f t="shared" si="4"/>
        <v>1.6697611061207982E-3</v>
      </c>
      <c r="F13" s="23">
        <f t="shared" si="0"/>
        <v>18</v>
      </c>
      <c r="G13" s="16">
        <f t="shared" si="5"/>
        <v>51638593</v>
      </c>
      <c r="H13" s="17">
        <f t="shared" si="6"/>
        <v>5.2854021217807554E-3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18067255</v>
      </c>
      <c r="T13" s="21">
        <v>51638593</v>
      </c>
    </row>
    <row r="14" spans="2:20" ht="18.75" customHeight="1">
      <c r="B14" s="14" t="s">
        <v>12</v>
      </c>
      <c r="C14" s="15"/>
      <c r="D14" s="16">
        <f t="shared" si="3"/>
        <v>2558684354</v>
      </c>
      <c r="E14" s="17">
        <f t="shared" si="4"/>
        <v>0.23647154020624717</v>
      </c>
      <c r="F14" s="23">
        <f t="shared" si="0"/>
        <v>1</v>
      </c>
      <c r="G14" s="16">
        <f t="shared" si="5"/>
        <v>1574719986</v>
      </c>
      <c r="H14" s="17">
        <f t="shared" si="6"/>
        <v>0.16117844952156155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2558684354</v>
      </c>
      <c r="T14" s="21">
        <v>1574719986</v>
      </c>
    </row>
    <row r="15" spans="2:20" ht="18.75" customHeight="1">
      <c r="B15" s="14" t="s">
        <v>2</v>
      </c>
      <c r="C15" s="15"/>
      <c r="D15" s="16">
        <f t="shared" si="3"/>
        <v>894546345</v>
      </c>
      <c r="E15" s="17">
        <f t="shared" si="4"/>
        <v>8.267325028088203E-2</v>
      </c>
      <c r="F15" s="23">
        <f t="shared" si="0"/>
        <v>5</v>
      </c>
      <c r="G15" s="16">
        <f t="shared" si="5"/>
        <v>467473701</v>
      </c>
      <c r="H15" s="17">
        <f t="shared" si="6"/>
        <v>4.7847672595225488E-2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894546345</v>
      </c>
      <c r="T15" s="21">
        <v>467473701</v>
      </c>
    </row>
    <row r="16" spans="2:20" ht="18.75" customHeight="1">
      <c r="B16" s="14" t="s">
        <v>120</v>
      </c>
      <c r="C16" s="15"/>
      <c r="D16" s="16">
        <f t="shared" si="3"/>
        <v>688516094</v>
      </c>
      <c r="E16" s="17">
        <f t="shared" si="4"/>
        <v>6.3632100985977755E-2</v>
      </c>
      <c r="F16" s="23">
        <f t="shared" si="0"/>
        <v>6</v>
      </c>
      <c r="G16" s="16">
        <f t="shared" si="5"/>
        <v>828000911</v>
      </c>
      <c r="H16" s="17">
        <f t="shared" si="6"/>
        <v>8.4748973928003776E-2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688516094</v>
      </c>
      <c r="T16" s="21">
        <v>828000911</v>
      </c>
    </row>
    <row r="17" spans="2:20" ht="18.75" customHeight="1">
      <c r="B17" s="14" t="s">
        <v>14</v>
      </c>
      <c r="C17" s="15"/>
      <c r="D17" s="16">
        <f t="shared" si="3"/>
        <v>208006367</v>
      </c>
      <c r="E17" s="17">
        <f t="shared" si="4"/>
        <v>1.9223780338634103E-2</v>
      </c>
      <c r="F17" s="23">
        <f t="shared" si="0"/>
        <v>12</v>
      </c>
      <c r="G17" s="16">
        <f t="shared" si="5"/>
        <v>221602766</v>
      </c>
      <c r="H17" s="17">
        <f t="shared" si="6"/>
        <v>2.2681867602567799E-2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208006367</v>
      </c>
      <c r="T17" s="21">
        <v>221602766</v>
      </c>
    </row>
    <row r="18" spans="2:20" ht="18.75" customHeight="1">
      <c r="B18" s="14" t="s">
        <v>15</v>
      </c>
      <c r="C18" s="15"/>
      <c r="D18" s="16">
        <f t="shared" si="3"/>
        <v>1338332050</v>
      </c>
      <c r="E18" s="17">
        <f t="shared" si="4"/>
        <v>0.12368756649335583</v>
      </c>
      <c r="F18" s="23">
        <f t="shared" si="0"/>
        <v>2</v>
      </c>
      <c r="G18" s="16">
        <f t="shared" si="5"/>
        <v>1305392760</v>
      </c>
      <c r="H18" s="17">
        <f t="shared" si="6"/>
        <v>0.13361180587281371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1338332050</v>
      </c>
      <c r="T18" s="21">
        <v>1305392760</v>
      </c>
    </row>
    <row r="19" spans="2:20" ht="18.75" customHeight="1">
      <c r="B19" s="14" t="s">
        <v>16</v>
      </c>
      <c r="C19" s="15"/>
      <c r="D19" s="16">
        <f t="shared" si="3"/>
        <v>534430930</v>
      </c>
      <c r="E19" s="17">
        <f t="shared" si="4"/>
        <v>4.9391674652401095E-2</v>
      </c>
      <c r="F19" s="23">
        <f t="shared" si="0"/>
        <v>9</v>
      </c>
      <c r="G19" s="16">
        <f t="shared" si="5"/>
        <v>1063858912</v>
      </c>
      <c r="H19" s="17">
        <f t="shared" si="6"/>
        <v>0.10888991787131315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534430930</v>
      </c>
      <c r="T19" s="21">
        <v>1063858912</v>
      </c>
    </row>
    <row r="20" spans="2:20" ht="18.75" customHeight="1">
      <c r="B20" s="14" t="s">
        <v>121</v>
      </c>
      <c r="C20" s="15"/>
      <c r="D20" s="16">
        <f t="shared" si="3"/>
        <v>517747</v>
      </c>
      <c r="E20" s="17">
        <f t="shared" si="4"/>
        <v>4.7849759324851777E-5</v>
      </c>
      <c r="F20" s="23">
        <f t="shared" si="0"/>
        <v>20</v>
      </c>
      <c r="G20" s="16">
        <f t="shared" si="5"/>
        <v>61519</v>
      </c>
      <c r="H20" s="17">
        <f t="shared" si="6"/>
        <v>6.296698539594801E-6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517747</v>
      </c>
      <c r="T20" s="21">
        <v>61519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5568</v>
      </c>
      <c r="H21" s="17">
        <f t="shared" si="6"/>
        <v>5.6990551648212505E-7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5568</v>
      </c>
    </row>
    <row r="22" spans="2:20" ht="18.75" customHeight="1">
      <c r="B22" s="14" t="s">
        <v>17</v>
      </c>
      <c r="C22" s="15"/>
      <c r="D22" s="16">
        <f t="shared" si="3"/>
        <v>4488508</v>
      </c>
      <c r="E22" s="17">
        <f t="shared" si="4"/>
        <v>4.1482428199037717E-4</v>
      </c>
      <c r="F22" s="23">
        <f t="shared" si="0"/>
        <v>19</v>
      </c>
      <c r="G22" s="16">
        <f t="shared" si="5"/>
        <v>5070547</v>
      </c>
      <c r="H22" s="17">
        <f t="shared" si="6"/>
        <v>5.1898935109229345E-4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4488508</v>
      </c>
      <c r="T22" s="21">
        <v>5070547</v>
      </c>
    </row>
    <row r="23" spans="2:20" ht="18.75" customHeight="1">
      <c r="B23" s="14" t="s">
        <v>18</v>
      </c>
      <c r="C23" s="15"/>
      <c r="D23" s="16">
        <f t="shared" si="3"/>
        <v>190888220</v>
      </c>
      <c r="E23" s="17">
        <f t="shared" si="4"/>
        <v>1.7641735026855506E-2</v>
      </c>
      <c r="F23" s="23">
        <f t="shared" si="0"/>
        <v>13</v>
      </c>
      <c r="G23" s="16">
        <f t="shared" si="5"/>
        <v>194143505</v>
      </c>
      <c r="H23" s="17">
        <f t="shared" si="6"/>
        <v>1.9871310073397097E-2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190888220</v>
      </c>
      <c r="T23" s="21">
        <v>194143505</v>
      </c>
    </row>
    <row r="24" spans="2:20" ht="18.75" customHeight="1">
      <c r="B24" s="14" t="s">
        <v>19</v>
      </c>
      <c r="C24" s="15"/>
      <c r="D24" s="16">
        <f t="shared" si="3"/>
        <v>1062419903</v>
      </c>
      <c r="E24" s="17">
        <f t="shared" si="4"/>
        <v>9.8187988844903734E-2</v>
      </c>
      <c r="F24" s="23">
        <f t="shared" si="0"/>
        <v>3</v>
      </c>
      <c r="G24" s="16">
        <f t="shared" si="5"/>
        <v>146674219</v>
      </c>
      <c r="H24" s="17">
        <f t="shared" si="6"/>
        <v>1.501265203552574E-2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1062419903</v>
      </c>
      <c r="T24" s="21">
        <v>146674219</v>
      </c>
    </row>
    <row r="25" spans="2:20" ht="18.75" customHeight="1">
      <c r="B25" s="14" t="s">
        <v>20</v>
      </c>
      <c r="C25" s="15"/>
      <c r="D25" s="16">
        <f t="shared" si="3"/>
        <v>52306983</v>
      </c>
      <c r="E25" s="17">
        <f t="shared" si="4"/>
        <v>4.8341690971828201E-3</v>
      </c>
      <c r="F25" s="23">
        <f t="shared" si="0"/>
        <v>17</v>
      </c>
      <c r="G25" s="16">
        <f t="shared" si="5"/>
        <v>29840913</v>
      </c>
      <c r="H25" s="17">
        <f t="shared" si="6"/>
        <v>3.0543284726226938E-3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52306983</v>
      </c>
      <c r="T25" s="21">
        <v>29840913</v>
      </c>
    </row>
    <row r="26" spans="2:20" ht="18.75" customHeight="1">
      <c r="B26" s="14" t="s">
        <v>21</v>
      </c>
      <c r="C26" s="15"/>
      <c r="D26" s="16">
        <f t="shared" si="3"/>
        <v>619949834</v>
      </c>
      <c r="E26" s="17">
        <f t="shared" si="4"/>
        <v>5.7295262648324012E-2</v>
      </c>
      <c r="F26" s="23">
        <f t="shared" si="0"/>
        <v>7</v>
      </c>
      <c r="G26" s="16">
        <f t="shared" si="5"/>
        <v>105727407</v>
      </c>
      <c r="H26" s="17">
        <f t="shared" si="6"/>
        <v>1.0821593479283556E-2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619949834</v>
      </c>
      <c r="T26" s="21">
        <v>105727407</v>
      </c>
    </row>
    <row r="27" spans="2:20" ht="18.75" customHeight="1" thickBot="1">
      <c r="B27" s="18" t="s">
        <v>22</v>
      </c>
      <c r="C27" s="19"/>
      <c r="D27" s="16">
        <f t="shared" si="3"/>
        <v>15272</v>
      </c>
      <c r="E27" s="17">
        <f t="shared" si="4"/>
        <v>1.4114258979948438E-6</v>
      </c>
      <c r="F27" s="23">
        <f t="shared" si="0"/>
        <v>21</v>
      </c>
      <c r="G27" s="16">
        <f t="shared" si="5"/>
        <v>1259009</v>
      </c>
      <c r="H27" s="17">
        <f t="shared" si="6"/>
        <v>1.2886425545988574E-4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15272</v>
      </c>
      <c r="T27" s="21">
        <v>1259009</v>
      </c>
    </row>
    <row r="28" spans="2:20" ht="18.75" customHeight="1" thickTop="1">
      <c r="B28" s="27" t="s">
        <v>23</v>
      </c>
      <c r="C28" s="28"/>
      <c r="D28" s="29">
        <f>S28</f>
        <v>10820263410</v>
      </c>
      <c r="E28" s="30"/>
      <c r="F28" s="31"/>
      <c r="G28" s="29">
        <f>T28</f>
        <v>9770040540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10820263410</v>
      </c>
      <c r="T28" s="21">
        <f>SUM(T6:T27)</f>
        <v>9770040540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83" priority="5" stopIfTrue="1" operator="equal">
      <formula>0</formula>
    </cfRule>
    <cfRule type="expression" dxfId="382" priority="6" stopIfTrue="1">
      <formula>$F6&lt;=5</formula>
    </cfRule>
  </conditionalFormatting>
  <conditionalFormatting sqref="G6:I27">
    <cfRule type="cellIs" dxfId="381" priority="7" stopIfTrue="1" operator="equal">
      <formula>0</formula>
    </cfRule>
    <cfRule type="expression" dxfId="380" priority="8" stopIfTrue="1">
      <formula>$I6&lt;=5</formula>
    </cfRule>
  </conditionalFormatting>
  <conditionalFormatting sqref="F6:F27">
    <cfRule type="cellIs" dxfId="379" priority="1" operator="equal">
      <formula>0</formula>
    </cfRule>
    <cfRule type="expression" dxfId="37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colBreaks count="1" manualBreakCount="1">
    <brk id="16" max="37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8E0AD-68C4-4FAF-A320-48415D8A5974}">
  <sheetPr codeName="Sheet2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107887535</v>
      </c>
      <c r="E6" s="13">
        <f>IFERROR(S6/$S$28,"-")</f>
        <v>2.0279726506423554E-2</v>
      </c>
      <c r="F6" s="23">
        <f t="shared" ref="F6:F27" si="0">_xlfn.IFS(D6&gt;0,RANK(D6,$D$6:$D$27),D6=0,"-")</f>
        <v>13</v>
      </c>
      <c r="G6" s="12">
        <f>T6</f>
        <v>97015308</v>
      </c>
      <c r="H6" s="13">
        <f>IFERROR(T6/$T$28,"-")</f>
        <v>1.925400754774546E-2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107887535</v>
      </c>
      <c r="T6" s="21">
        <v>97015308</v>
      </c>
    </row>
    <row r="7" spans="2:20" ht="18.75" customHeight="1">
      <c r="B7" s="14" t="s">
        <v>5</v>
      </c>
      <c r="C7" s="15"/>
      <c r="D7" s="16">
        <f>S7</f>
        <v>576451245</v>
      </c>
      <c r="E7" s="17">
        <f>IFERROR(S7/$S$28,"-")</f>
        <v>0.1083561098405609</v>
      </c>
      <c r="F7" s="23">
        <f t="shared" si="0"/>
        <v>3</v>
      </c>
      <c r="G7" s="16">
        <f>T7</f>
        <v>556741308</v>
      </c>
      <c r="H7" s="17">
        <f>IFERROR(T7/$T$28,"-")</f>
        <v>0.11049288578637177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576451245</v>
      </c>
      <c r="T7" s="21">
        <v>556741308</v>
      </c>
    </row>
    <row r="8" spans="2:20" ht="18.75" customHeight="1">
      <c r="B8" s="14" t="s">
        <v>6</v>
      </c>
      <c r="C8" s="15"/>
      <c r="D8" s="16">
        <f t="shared" ref="D8:D27" si="3">S8</f>
        <v>94199070</v>
      </c>
      <c r="E8" s="17">
        <f t="shared" ref="E8:E27" si="4">IFERROR(S8/$S$28,"-")</f>
        <v>1.7706692221297372E-2</v>
      </c>
      <c r="F8" s="23">
        <f t="shared" si="0"/>
        <v>14</v>
      </c>
      <c r="G8" s="16">
        <f t="shared" ref="G8:G27" si="5">T8</f>
        <v>34084660</v>
      </c>
      <c r="H8" s="17">
        <f t="shared" ref="H8:H27" si="6">IFERROR(T8/$T$28,"-")</f>
        <v>6.7645644221666313E-3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94199070</v>
      </c>
      <c r="T8" s="21">
        <v>34084660</v>
      </c>
    </row>
    <row r="9" spans="2:20" ht="18.75" customHeight="1">
      <c r="B9" s="14" t="s">
        <v>1</v>
      </c>
      <c r="C9" s="15"/>
      <c r="D9" s="16">
        <f t="shared" si="3"/>
        <v>122973816</v>
      </c>
      <c r="E9" s="17">
        <f t="shared" si="4"/>
        <v>2.311550964558837E-2</v>
      </c>
      <c r="F9" s="23">
        <f t="shared" si="0"/>
        <v>12</v>
      </c>
      <c r="G9" s="16">
        <f t="shared" si="5"/>
        <v>575859027</v>
      </c>
      <c r="H9" s="17">
        <f t="shared" si="6"/>
        <v>0.11428705717550633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122973816</v>
      </c>
      <c r="T9" s="21">
        <v>575859027</v>
      </c>
    </row>
    <row r="10" spans="2:20" ht="18.75" customHeight="1">
      <c r="B10" s="14" t="s">
        <v>8</v>
      </c>
      <c r="C10" s="15"/>
      <c r="D10" s="16">
        <f t="shared" si="3"/>
        <v>135139025</v>
      </c>
      <c r="E10" s="17">
        <f t="shared" si="4"/>
        <v>2.5402215995988187E-2</v>
      </c>
      <c r="F10" s="23">
        <f t="shared" si="0"/>
        <v>10</v>
      </c>
      <c r="G10" s="16">
        <f t="shared" si="5"/>
        <v>68321889</v>
      </c>
      <c r="H10" s="17">
        <f t="shared" si="6"/>
        <v>1.3559408237741486E-2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135139025</v>
      </c>
      <c r="T10" s="21">
        <v>68321889</v>
      </c>
    </row>
    <row r="11" spans="2:20" ht="18.75" customHeight="1">
      <c r="B11" s="14" t="s">
        <v>9</v>
      </c>
      <c r="C11" s="15"/>
      <c r="D11" s="16">
        <f t="shared" si="3"/>
        <v>213710186</v>
      </c>
      <c r="E11" s="17">
        <f t="shared" si="4"/>
        <v>4.0171314728035153E-2</v>
      </c>
      <c r="F11" s="23">
        <f t="shared" si="0"/>
        <v>9</v>
      </c>
      <c r="G11" s="16">
        <f t="shared" si="5"/>
        <v>303560000</v>
      </c>
      <c r="H11" s="17">
        <f t="shared" si="6"/>
        <v>6.0245611251304919E-2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213710186</v>
      </c>
      <c r="T11" s="21">
        <v>303560000</v>
      </c>
    </row>
    <row r="12" spans="2:20" ht="18.75" customHeight="1">
      <c r="B12" s="14" t="s">
        <v>10</v>
      </c>
      <c r="C12" s="15"/>
      <c r="D12" s="16">
        <f t="shared" si="3"/>
        <v>64142376</v>
      </c>
      <c r="E12" s="17">
        <f t="shared" si="4"/>
        <v>1.2056905765361921E-2</v>
      </c>
      <c r="F12" s="23">
        <f t="shared" si="0"/>
        <v>15</v>
      </c>
      <c r="G12" s="16">
        <f t="shared" si="5"/>
        <v>308979596</v>
      </c>
      <c r="H12" s="17">
        <f t="shared" si="6"/>
        <v>6.1321203798923599E-2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64142376</v>
      </c>
      <c r="T12" s="21">
        <v>308979596</v>
      </c>
    </row>
    <row r="13" spans="2:20" ht="18.75" customHeight="1">
      <c r="B13" s="14" t="s">
        <v>11</v>
      </c>
      <c r="C13" s="15"/>
      <c r="D13" s="16">
        <f t="shared" si="3"/>
        <v>9475633</v>
      </c>
      <c r="E13" s="17">
        <f t="shared" si="4"/>
        <v>1.781144093386152E-3</v>
      </c>
      <c r="F13" s="23">
        <f t="shared" si="0"/>
        <v>18</v>
      </c>
      <c r="G13" s="16">
        <f t="shared" si="5"/>
        <v>24595196</v>
      </c>
      <c r="H13" s="17">
        <f t="shared" si="6"/>
        <v>4.8812512085441087E-3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9475633</v>
      </c>
      <c r="T13" s="21">
        <v>24595196</v>
      </c>
    </row>
    <row r="14" spans="2:20" ht="18.75" customHeight="1">
      <c r="B14" s="14" t="s">
        <v>12</v>
      </c>
      <c r="C14" s="15"/>
      <c r="D14" s="16">
        <f t="shared" si="3"/>
        <v>1111913830</v>
      </c>
      <c r="E14" s="17">
        <f t="shared" si="4"/>
        <v>0.2090075407794787</v>
      </c>
      <c r="F14" s="23">
        <f t="shared" si="0"/>
        <v>1</v>
      </c>
      <c r="G14" s="16">
        <f t="shared" si="5"/>
        <v>867700539</v>
      </c>
      <c r="H14" s="17">
        <f t="shared" si="6"/>
        <v>0.17220697507952873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1111913830</v>
      </c>
      <c r="T14" s="21">
        <v>867700539</v>
      </c>
    </row>
    <row r="15" spans="2:20" ht="18.75" customHeight="1">
      <c r="B15" s="14" t="s">
        <v>2</v>
      </c>
      <c r="C15" s="15"/>
      <c r="D15" s="16">
        <f t="shared" si="3"/>
        <v>441689001</v>
      </c>
      <c r="E15" s="17">
        <f t="shared" si="4"/>
        <v>8.3024717741261217E-2</v>
      </c>
      <c r="F15" s="23">
        <f t="shared" si="0"/>
        <v>5</v>
      </c>
      <c r="G15" s="16">
        <f t="shared" si="5"/>
        <v>264444630</v>
      </c>
      <c r="H15" s="17">
        <f t="shared" si="6"/>
        <v>5.2482633998139301E-2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441689001</v>
      </c>
      <c r="T15" s="21">
        <v>264444630</v>
      </c>
    </row>
    <row r="16" spans="2:20" ht="18.75" customHeight="1">
      <c r="B16" s="14" t="s">
        <v>120</v>
      </c>
      <c r="C16" s="15"/>
      <c r="D16" s="16">
        <f t="shared" si="3"/>
        <v>329702382</v>
      </c>
      <c r="E16" s="17">
        <f t="shared" si="4"/>
        <v>6.1974482366998047E-2</v>
      </c>
      <c r="F16" s="23">
        <f t="shared" si="0"/>
        <v>7</v>
      </c>
      <c r="G16" s="16">
        <f t="shared" si="5"/>
        <v>446740651</v>
      </c>
      <c r="H16" s="17">
        <f t="shared" si="6"/>
        <v>8.8661759093098175E-2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329702382</v>
      </c>
      <c r="T16" s="21">
        <v>446740651</v>
      </c>
    </row>
    <row r="17" spans="2:20" ht="18.75" customHeight="1">
      <c r="B17" s="14" t="s">
        <v>14</v>
      </c>
      <c r="C17" s="15"/>
      <c r="D17" s="16">
        <f t="shared" si="3"/>
        <v>60984280</v>
      </c>
      <c r="E17" s="17">
        <f t="shared" si="4"/>
        <v>1.1463275341225989E-2</v>
      </c>
      <c r="F17" s="23">
        <f t="shared" si="0"/>
        <v>16</v>
      </c>
      <c r="G17" s="16">
        <f t="shared" si="5"/>
        <v>109302167</v>
      </c>
      <c r="H17" s="17">
        <f t="shared" si="6"/>
        <v>2.1692501851387564E-2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60984280</v>
      </c>
      <c r="T17" s="21">
        <v>109302167</v>
      </c>
    </row>
    <row r="18" spans="2:20" ht="18.75" customHeight="1">
      <c r="B18" s="14" t="s">
        <v>15</v>
      </c>
      <c r="C18" s="15"/>
      <c r="D18" s="16">
        <f t="shared" si="3"/>
        <v>747806505</v>
      </c>
      <c r="E18" s="17">
        <f t="shared" si="4"/>
        <v>0.14056592729757389</v>
      </c>
      <c r="F18" s="23">
        <f t="shared" si="0"/>
        <v>2</v>
      </c>
      <c r="G18" s="16">
        <f t="shared" si="5"/>
        <v>634328047</v>
      </c>
      <c r="H18" s="17">
        <f t="shared" si="6"/>
        <v>0.12589102953406731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747806505</v>
      </c>
      <c r="T18" s="21">
        <v>634328047</v>
      </c>
    </row>
    <row r="19" spans="2:20" ht="18.75" customHeight="1">
      <c r="B19" s="14" t="s">
        <v>16</v>
      </c>
      <c r="C19" s="15"/>
      <c r="D19" s="16">
        <f t="shared" si="3"/>
        <v>243624191</v>
      </c>
      <c r="E19" s="17">
        <f t="shared" si="4"/>
        <v>4.5794279791717317E-2</v>
      </c>
      <c r="F19" s="23">
        <f t="shared" si="0"/>
        <v>8</v>
      </c>
      <c r="G19" s="16">
        <f t="shared" si="5"/>
        <v>470519598</v>
      </c>
      <c r="H19" s="17">
        <f t="shared" si="6"/>
        <v>9.3381014584359823E-2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243624191</v>
      </c>
      <c r="T19" s="21">
        <v>470519598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8454</v>
      </c>
      <c r="H20" s="17">
        <f t="shared" si="6"/>
        <v>1.6778112976628402E-6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8454</v>
      </c>
    </row>
    <row r="21" spans="2:20" ht="18.75" customHeight="1">
      <c r="B21" s="14" t="s">
        <v>122</v>
      </c>
      <c r="C21" s="15"/>
      <c r="D21" s="16">
        <f t="shared" si="3"/>
        <v>1860</v>
      </c>
      <c r="E21" s="17">
        <f t="shared" si="4"/>
        <v>3.4962603698330685E-7</v>
      </c>
      <c r="F21" s="23">
        <f t="shared" si="0"/>
        <v>21</v>
      </c>
      <c r="G21" s="16">
        <f t="shared" si="5"/>
        <v>1152</v>
      </c>
      <c r="H21" s="17">
        <f t="shared" si="6"/>
        <v>2.286300703699541E-7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1860</v>
      </c>
      <c r="T21" s="21">
        <v>1152</v>
      </c>
    </row>
    <row r="22" spans="2:20" ht="18.75" customHeight="1">
      <c r="B22" s="14" t="s">
        <v>17</v>
      </c>
      <c r="C22" s="15"/>
      <c r="D22" s="16">
        <f t="shared" si="3"/>
        <v>602465</v>
      </c>
      <c r="E22" s="17">
        <f t="shared" si="4"/>
        <v>1.1324594105975697E-4</v>
      </c>
      <c r="F22" s="23">
        <f t="shared" si="0"/>
        <v>19</v>
      </c>
      <c r="G22" s="16">
        <f t="shared" si="5"/>
        <v>1707121</v>
      </c>
      <c r="H22" s="17">
        <f t="shared" si="6"/>
        <v>3.388013839930785E-4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602465</v>
      </c>
      <c r="T22" s="21">
        <v>1707121</v>
      </c>
    </row>
    <row r="23" spans="2:20" ht="18.75" customHeight="1">
      <c r="B23" s="14" t="s">
        <v>18</v>
      </c>
      <c r="C23" s="15"/>
      <c r="D23" s="16">
        <f t="shared" si="3"/>
        <v>133176493</v>
      </c>
      <c r="E23" s="17">
        <f t="shared" si="4"/>
        <v>2.5033316917701672E-2</v>
      </c>
      <c r="F23" s="23">
        <f t="shared" si="0"/>
        <v>11</v>
      </c>
      <c r="G23" s="16">
        <f t="shared" si="5"/>
        <v>92132195</v>
      </c>
      <c r="H23" s="17">
        <f t="shared" si="6"/>
        <v>1.8284887349121818E-2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133176493</v>
      </c>
      <c r="T23" s="21">
        <v>92132195</v>
      </c>
    </row>
    <row r="24" spans="2:20" ht="18.75" customHeight="1">
      <c r="B24" s="14" t="s">
        <v>19</v>
      </c>
      <c r="C24" s="15"/>
      <c r="D24" s="16">
        <f t="shared" si="3"/>
        <v>528857318</v>
      </c>
      <c r="E24" s="17">
        <f t="shared" si="4"/>
        <v>9.9409832377398102E-2</v>
      </c>
      <c r="F24" s="23">
        <f t="shared" si="0"/>
        <v>4</v>
      </c>
      <c r="G24" s="16">
        <f t="shared" si="5"/>
        <v>80568805</v>
      </c>
      <c r="H24" s="17">
        <f t="shared" si="6"/>
        <v>1.5989975309698881E-2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528857318</v>
      </c>
      <c r="T24" s="21">
        <v>80568805</v>
      </c>
    </row>
    <row r="25" spans="2:20" ht="18.75" customHeight="1">
      <c r="B25" s="14" t="s">
        <v>20</v>
      </c>
      <c r="C25" s="15"/>
      <c r="D25" s="16">
        <f t="shared" si="3"/>
        <v>53476739</v>
      </c>
      <c r="E25" s="17">
        <f t="shared" si="4"/>
        <v>1.0052075444817553E-2</v>
      </c>
      <c r="F25" s="23">
        <f t="shared" si="0"/>
        <v>17</v>
      </c>
      <c r="G25" s="16">
        <f t="shared" si="5"/>
        <v>18131404</v>
      </c>
      <c r="H25" s="17">
        <f t="shared" si="6"/>
        <v>3.5984237607865166E-3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53476739</v>
      </c>
      <c r="T25" s="21">
        <v>18131404</v>
      </c>
    </row>
    <row r="26" spans="2:20" ht="18.75" customHeight="1">
      <c r="B26" s="14" t="s">
        <v>21</v>
      </c>
      <c r="C26" s="15"/>
      <c r="D26" s="16">
        <f t="shared" si="3"/>
        <v>344152987</v>
      </c>
      <c r="E26" s="17">
        <f t="shared" si="4"/>
        <v>6.469077686063307E-2</v>
      </c>
      <c r="F26" s="23">
        <f t="shared" si="0"/>
        <v>6</v>
      </c>
      <c r="G26" s="16">
        <f t="shared" si="5"/>
        <v>82730978</v>
      </c>
      <c r="H26" s="17">
        <f t="shared" si="6"/>
        <v>1.6419087953051324E-2</v>
      </c>
      <c r="I26" s="24">
        <f t="shared" si="1"/>
        <v>13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344152987</v>
      </c>
      <c r="T26" s="21">
        <v>82730978</v>
      </c>
    </row>
    <row r="27" spans="2:20" ht="18.75" customHeight="1" thickBot="1">
      <c r="B27" s="18" t="s">
        <v>22</v>
      </c>
      <c r="C27" s="19"/>
      <c r="D27" s="16">
        <f t="shared" si="3"/>
        <v>2983</v>
      </c>
      <c r="E27" s="17">
        <f t="shared" si="4"/>
        <v>5.6071745608666904E-7</v>
      </c>
      <c r="F27" s="23">
        <f t="shared" si="0"/>
        <v>20</v>
      </c>
      <c r="G27" s="16">
        <f t="shared" si="5"/>
        <v>1234555</v>
      </c>
      <c r="H27" s="17">
        <f t="shared" si="6"/>
        <v>2.450142330951204E-4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2983</v>
      </c>
      <c r="T27" s="21">
        <v>1234555</v>
      </c>
    </row>
    <row r="28" spans="2:20" ht="18.75" customHeight="1" thickTop="1">
      <c r="B28" s="27" t="s">
        <v>23</v>
      </c>
      <c r="C28" s="28"/>
      <c r="D28" s="29">
        <f>S28</f>
        <v>5319969920</v>
      </c>
      <c r="E28" s="30"/>
      <c r="F28" s="31"/>
      <c r="G28" s="29">
        <f>T28</f>
        <v>5038707280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5319969920</v>
      </c>
      <c r="T28" s="21">
        <f>SUM(T6:T27)</f>
        <v>5038707280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77" priority="5" stopIfTrue="1" operator="equal">
      <formula>0</formula>
    </cfRule>
    <cfRule type="expression" dxfId="376" priority="6" stopIfTrue="1">
      <formula>$F6&lt;=5</formula>
    </cfRule>
  </conditionalFormatting>
  <conditionalFormatting sqref="G6:I27">
    <cfRule type="cellIs" dxfId="375" priority="7" stopIfTrue="1" operator="equal">
      <formula>0</formula>
    </cfRule>
    <cfRule type="expression" dxfId="374" priority="8" stopIfTrue="1">
      <formula>$I6&lt;=5</formula>
    </cfRule>
  </conditionalFormatting>
  <conditionalFormatting sqref="F6:F27">
    <cfRule type="cellIs" dxfId="373" priority="1" operator="equal">
      <formula>0</formula>
    </cfRule>
    <cfRule type="expression" dxfId="37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B8855-E0B8-4C4B-A253-34A73EB199D8}">
  <sheetPr codeName="Sheet2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152905242</v>
      </c>
      <c r="E6" s="13">
        <f>IFERROR(S6/$S$28,"-")</f>
        <v>1.594871873126983E-2</v>
      </c>
      <c r="F6" s="23">
        <f t="shared" ref="F6:F27" si="0">_xlfn.IFS(D6&gt;0,RANK(D6,$D$6:$D$27),D6=0,"-")</f>
        <v>14</v>
      </c>
      <c r="G6" s="12">
        <f>T6</f>
        <v>149395066</v>
      </c>
      <c r="H6" s="13">
        <f>IFERROR(T6/$T$28,"-")</f>
        <v>1.6971071439867189E-2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152905242</v>
      </c>
      <c r="T6" s="21">
        <v>149395066</v>
      </c>
    </row>
    <row r="7" spans="2:20" ht="18.75" customHeight="1">
      <c r="B7" s="14" t="s">
        <v>5</v>
      </c>
      <c r="C7" s="15"/>
      <c r="D7" s="16">
        <f>S7</f>
        <v>944951679</v>
      </c>
      <c r="E7" s="17">
        <f>IFERROR(S7/$S$28,"-")</f>
        <v>9.8562798409567762E-2</v>
      </c>
      <c r="F7" s="23">
        <f t="shared" si="0"/>
        <v>4</v>
      </c>
      <c r="G7" s="16">
        <f>T7</f>
        <v>832317575</v>
      </c>
      <c r="H7" s="17">
        <f>IFERROR(T7/$T$28,"-")</f>
        <v>9.4550117377919393E-2</v>
      </c>
      <c r="I7" s="23">
        <f t="shared" si="1"/>
        <v>5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944951679</v>
      </c>
      <c r="T7" s="21">
        <v>832317575</v>
      </c>
    </row>
    <row r="8" spans="2:20" ht="18.75" customHeight="1">
      <c r="B8" s="14" t="s">
        <v>6</v>
      </c>
      <c r="C8" s="15"/>
      <c r="D8" s="16">
        <f t="shared" ref="D8:D27" si="3">S8</f>
        <v>195268026</v>
      </c>
      <c r="E8" s="17">
        <f t="shared" ref="E8:E27" si="4">IFERROR(S8/$S$28,"-")</f>
        <v>2.0367351590760269E-2</v>
      </c>
      <c r="F8" s="23">
        <f t="shared" si="0"/>
        <v>13</v>
      </c>
      <c r="G8" s="16">
        <f t="shared" ref="G8:G27" si="5">T8</f>
        <v>70598426</v>
      </c>
      <c r="H8" s="17">
        <f t="shared" ref="H8:H27" si="6">IFERROR(T8/$T$28,"-")</f>
        <v>8.0198828734288786E-3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195268026</v>
      </c>
      <c r="T8" s="21">
        <v>70598426</v>
      </c>
    </row>
    <row r="9" spans="2:20" ht="18.75" customHeight="1">
      <c r="B9" s="14" t="s">
        <v>1</v>
      </c>
      <c r="C9" s="15"/>
      <c r="D9" s="16">
        <f t="shared" si="3"/>
        <v>215651729</v>
      </c>
      <c r="E9" s="17">
        <f t="shared" si="4"/>
        <v>2.2493465395601184E-2</v>
      </c>
      <c r="F9" s="23">
        <f t="shared" si="0"/>
        <v>12</v>
      </c>
      <c r="G9" s="16">
        <f t="shared" si="5"/>
        <v>985643030</v>
      </c>
      <c r="H9" s="17">
        <f t="shared" si="6"/>
        <v>0.11196767553445947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215651729</v>
      </c>
      <c r="T9" s="21">
        <v>985643030</v>
      </c>
    </row>
    <row r="10" spans="2:20" ht="18.75" customHeight="1">
      <c r="B10" s="14" t="s">
        <v>8</v>
      </c>
      <c r="C10" s="15"/>
      <c r="D10" s="16">
        <f t="shared" si="3"/>
        <v>254200826</v>
      </c>
      <c r="E10" s="17">
        <f t="shared" si="4"/>
        <v>2.6514313192287173E-2</v>
      </c>
      <c r="F10" s="23">
        <f t="shared" si="0"/>
        <v>11</v>
      </c>
      <c r="G10" s="16">
        <f t="shared" si="5"/>
        <v>121822492</v>
      </c>
      <c r="H10" s="17">
        <f t="shared" si="6"/>
        <v>1.3838865432909605E-2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254200826</v>
      </c>
      <c r="T10" s="21">
        <v>121822492</v>
      </c>
    </row>
    <row r="11" spans="2:20" ht="18.75" customHeight="1">
      <c r="B11" s="14" t="s">
        <v>9</v>
      </c>
      <c r="C11" s="15"/>
      <c r="D11" s="16">
        <f t="shared" si="3"/>
        <v>489071798</v>
      </c>
      <c r="E11" s="17">
        <f t="shared" si="4"/>
        <v>5.1012433868672824E-2</v>
      </c>
      <c r="F11" s="23">
        <f t="shared" si="0"/>
        <v>8</v>
      </c>
      <c r="G11" s="16">
        <f t="shared" si="5"/>
        <v>506222062</v>
      </c>
      <c r="H11" s="17">
        <f t="shared" si="6"/>
        <v>5.750612124391629E-2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489071798</v>
      </c>
      <c r="T11" s="21">
        <v>506222062</v>
      </c>
    </row>
    <row r="12" spans="2:20" ht="18.75" customHeight="1">
      <c r="B12" s="14" t="s">
        <v>10</v>
      </c>
      <c r="C12" s="15"/>
      <c r="D12" s="16">
        <f t="shared" si="3"/>
        <v>95434100</v>
      </c>
      <c r="E12" s="17">
        <f t="shared" si="4"/>
        <v>9.954214769640651E-3</v>
      </c>
      <c r="F12" s="23">
        <f t="shared" si="0"/>
        <v>15</v>
      </c>
      <c r="G12" s="16">
        <f t="shared" si="5"/>
        <v>642229105</v>
      </c>
      <c r="H12" s="17">
        <f t="shared" si="6"/>
        <v>7.2956331916055148E-2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95434100</v>
      </c>
      <c r="T12" s="21">
        <v>642229105</v>
      </c>
    </row>
    <row r="13" spans="2:20" ht="18.75" customHeight="1">
      <c r="B13" s="14" t="s">
        <v>11</v>
      </c>
      <c r="C13" s="15"/>
      <c r="D13" s="16">
        <f t="shared" si="3"/>
        <v>12608547</v>
      </c>
      <c r="E13" s="17">
        <f t="shared" si="4"/>
        <v>1.3151293381622325E-3</v>
      </c>
      <c r="F13" s="23">
        <f t="shared" si="0"/>
        <v>18</v>
      </c>
      <c r="G13" s="16">
        <f t="shared" si="5"/>
        <v>46897313</v>
      </c>
      <c r="H13" s="17">
        <f t="shared" si="6"/>
        <v>5.3274694444113181E-3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12608547</v>
      </c>
      <c r="T13" s="21">
        <v>46897313</v>
      </c>
    </row>
    <row r="14" spans="2:20" ht="18.75" customHeight="1">
      <c r="B14" s="14" t="s">
        <v>12</v>
      </c>
      <c r="C14" s="15"/>
      <c r="D14" s="16">
        <f t="shared" si="3"/>
        <v>1921410133</v>
      </c>
      <c r="E14" s="17">
        <f t="shared" si="4"/>
        <v>0.2004118980997967</v>
      </c>
      <c r="F14" s="23">
        <f t="shared" si="0"/>
        <v>1</v>
      </c>
      <c r="G14" s="16">
        <f t="shared" si="5"/>
        <v>1459367171</v>
      </c>
      <c r="H14" s="17">
        <f t="shared" si="6"/>
        <v>0.16578207821159149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1921410133</v>
      </c>
      <c r="T14" s="21">
        <v>1459367171</v>
      </c>
    </row>
    <row r="15" spans="2:20" ht="18.75" customHeight="1">
      <c r="B15" s="14" t="s">
        <v>2</v>
      </c>
      <c r="C15" s="15"/>
      <c r="D15" s="16">
        <f t="shared" si="3"/>
        <v>771233449</v>
      </c>
      <c r="E15" s="17">
        <f t="shared" si="4"/>
        <v>8.0443189477101995E-2</v>
      </c>
      <c r="F15" s="23">
        <f t="shared" si="0"/>
        <v>5</v>
      </c>
      <c r="G15" s="16">
        <f t="shared" si="5"/>
        <v>468832412</v>
      </c>
      <c r="H15" s="17">
        <f t="shared" si="6"/>
        <v>5.3258709075286639E-2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771233449</v>
      </c>
      <c r="T15" s="21">
        <v>468832412</v>
      </c>
    </row>
    <row r="16" spans="2:20" ht="18.75" customHeight="1">
      <c r="B16" s="14" t="s">
        <v>120</v>
      </c>
      <c r="C16" s="15"/>
      <c r="D16" s="16">
        <f t="shared" si="3"/>
        <v>564078059</v>
      </c>
      <c r="E16" s="17">
        <f t="shared" si="4"/>
        <v>5.8835931246043402E-2</v>
      </c>
      <c r="F16" s="23">
        <f t="shared" si="0"/>
        <v>7</v>
      </c>
      <c r="G16" s="16">
        <f t="shared" si="5"/>
        <v>737492255</v>
      </c>
      <c r="H16" s="17">
        <f t="shared" si="6"/>
        <v>8.3778093086111352E-2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564078059</v>
      </c>
      <c r="T16" s="21">
        <v>737492255</v>
      </c>
    </row>
    <row r="17" spans="2:20" ht="18.75" customHeight="1">
      <c r="B17" s="14" t="s">
        <v>14</v>
      </c>
      <c r="C17" s="15"/>
      <c r="D17" s="16">
        <f t="shared" si="3"/>
        <v>93358406</v>
      </c>
      <c r="E17" s="17">
        <f t="shared" si="4"/>
        <v>9.7377103558927928E-3</v>
      </c>
      <c r="F17" s="23">
        <f t="shared" si="0"/>
        <v>16</v>
      </c>
      <c r="G17" s="16">
        <f t="shared" si="5"/>
        <v>192141430</v>
      </c>
      <c r="H17" s="17">
        <f t="shared" si="6"/>
        <v>2.1826998858772487E-2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93358406</v>
      </c>
      <c r="T17" s="21">
        <v>192141430</v>
      </c>
    </row>
    <row r="18" spans="2:20" ht="18.75" customHeight="1">
      <c r="B18" s="14" t="s">
        <v>15</v>
      </c>
      <c r="C18" s="15"/>
      <c r="D18" s="16">
        <f t="shared" si="3"/>
        <v>1345763320</v>
      </c>
      <c r="E18" s="17">
        <f t="shared" si="4"/>
        <v>0.14036929269919912</v>
      </c>
      <c r="F18" s="23">
        <f t="shared" si="0"/>
        <v>2</v>
      </c>
      <c r="G18" s="16">
        <f t="shared" si="5"/>
        <v>1178015351</v>
      </c>
      <c r="H18" s="17">
        <f t="shared" si="6"/>
        <v>0.13382090328927743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1345763320</v>
      </c>
      <c r="T18" s="21">
        <v>1178015351</v>
      </c>
    </row>
    <row r="19" spans="2:20" ht="18.75" customHeight="1">
      <c r="B19" s="14" t="s">
        <v>16</v>
      </c>
      <c r="C19" s="15"/>
      <c r="D19" s="16">
        <f t="shared" si="3"/>
        <v>465903241</v>
      </c>
      <c r="E19" s="17">
        <f t="shared" si="4"/>
        <v>4.8595847006317951E-2</v>
      </c>
      <c r="F19" s="23">
        <f t="shared" si="0"/>
        <v>9</v>
      </c>
      <c r="G19" s="16">
        <f t="shared" si="5"/>
        <v>938844227</v>
      </c>
      <c r="H19" s="17">
        <f t="shared" si="6"/>
        <v>0.10665139668885643</v>
      </c>
      <c r="I19" s="23">
        <f t="shared" si="1"/>
        <v>4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465903241</v>
      </c>
      <c r="T19" s="21">
        <v>938844227</v>
      </c>
    </row>
    <row r="20" spans="2:20" ht="18.75" customHeight="1">
      <c r="B20" s="14" t="s">
        <v>121</v>
      </c>
      <c r="C20" s="15"/>
      <c r="D20" s="16">
        <f t="shared" si="3"/>
        <v>20363</v>
      </c>
      <c r="E20" s="17">
        <f t="shared" si="4"/>
        <v>2.1239543868930766E-6</v>
      </c>
      <c r="F20" s="23">
        <f t="shared" si="0"/>
        <v>22</v>
      </c>
      <c r="G20" s="16">
        <f t="shared" si="5"/>
        <v>11263</v>
      </c>
      <c r="H20" s="17">
        <f t="shared" si="6"/>
        <v>1.2794611143799364E-6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20363</v>
      </c>
      <c r="T20" s="21">
        <v>11263</v>
      </c>
    </row>
    <row r="21" spans="2:20" ht="18.75" customHeight="1">
      <c r="B21" s="14" t="s">
        <v>122</v>
      </c>
      <c r="C21" s="15"/>
      <c r="D21" s="16">
        <f t="shared" si="3"/>
        <v>42792</v>
      </c>
      <c r="E21" s="17">
        <f t="shared" si="4"/>
        <v>4.4634020588286862E-6</v>
      </c>
      <c r="F21" s="23">
        <f t="shared" si="0"/>
        <v>21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42792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1149706</v>
      </c>
      <c r="E22" s="17">
        <f t="shared" si="4"/>
        <v>1.1991961412057613E-4</v>
      </c>
      <c r="F22" s="23">
        <f t="shared" si="0"/>
        <v>19</v>
      </c>
      <c r="G22" s="16">
        <f t="shared" si="5"/>
        <v>2385385</v>
      </c>
      <c r="H22" s="17">
        <f t="shared" si="6"/>
        <v>2.7097641395056239E-4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1149706</v>
      </c>
      <c r="T22" s="21">
        <v>2385385</v>
      </c>
    </row>
    <row r="23" spans="2:20" ht="18.75" customHeight="1">
      <c r="B23" s="14" t="s">
        <v>18</v>
      </c>
      <c r="C23" s="15"/>
      <c r="D23" s="16">
        <f t="shared" si="3"/>
        <v>278618670</v>
      </c>
      <c r="E23" s="17">
        <f t="shared" si="4"/>
        <v>2.9061206424240753E-2</v>
      </c>
      <c r="F23" s="23">
        <f t="shared" si="0"/>
        <v>10</v>
      </c>
      <c r="G23" s="16">
        <f t="shared" si="5"/>
        <v>158590851</v>
      </c>
      <c r="H23" s="17">
        <f t="shared" si="6"/>
        <v>1.8015699809191373E-2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278618670</v>
      </c>
      <c r="T23" s="21">
        <v>158590851</v>
      </c>
    </row>
    <row r="24" spans="2:20" ht="18.75" customHeight="1">
      <c r="B24" s="14" t="s">
        <v>19</v>
      </c>
      <c r="C24" s="15"/>
      <c r="D24" s="16">
        <f t="shared" si="3"/>
        <v>1015302315</v>
      </c>
      <c r="E24" s="17">
        <f t="shared" si="4"/>
        <v>0.10590069272538165</v>
      </c>
      <c r="F24" s="23">
        <f t="shared" si="0"/>
        <v>3</v>
      </c>
      <c r="G24" s="16">
        <f t="shared" si="5"/>
        <v>159684983</v>
      </c>
      <c r="H24" s="17">
        <f t="shared" si="6"/>
        <v>1.8139991680628711E-2</v>
      </c>
      <c r="I24" s="23">
        <f t="shared" si="1"/>
        <v>11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1015302315</v>
      </c>
      <c r="T24" s="21">
        <v>159684983</v>
      </c>
    </row>
    <row r="25" spans="2:20" ht="18.75" customHeight="1">
      <c r="B25" s="14" t="s">
        <v>20</v>
      </c>
      <c r="C25" s="15"/>
      <c r="D25" s="16">
        <f t="shared" si="3"/>
        <v>76077371</v>
      </c>
      <c r="E25" s="17">
        <f t="shared" si="4"/>
        <v>7.9352190678555288E-3</v>
      </c>
      <c r="F25" s="23">
        <f t="shared" si="0"/>
        <v>17</v>
      </c>
      <c r="G25" s="16">
        <f t="shared" si="5"/>
        <v>29951821</v>
      </c>
      <c r="H25" s="17">
        <f t="shared" si="6"/>
        <v>3.4024851526563418E-3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76077371</v>
      </c>
      <c r="T25" s="21">
        <v>29951821</v>
      </c>
    </row>
    <row r="26" spans="2:20" ht="18.75" customHeight="1">
      <c r="B26" s="14" t="s">
        <v>21</v>
      </c>
      <c r="C26" s="15"/>
      <c r="D26" s="16">
        <f t="shared" si="3"/>
        <v>693830030</v>
      </c>
      <c r="E26" s="17">
        <f t="shared" si="4"/>
        <v>7.2369657514936653E-2</v>
      </c>
      <c r="F26" s="23">
        <f t="shared" si="0"/>
        <v>6</v>
      </c>
      <c r="G26" s="16">
        <f t="shared" si="5"/>
        <v>121945997</v>
      </c>
      <c r="H26" s="17">
        <f t="shared" si="6"/>
        <v>1.3852895428908139E-2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693830030</v>
      </c>
      <c r="T26" s="21">
        <v>121945997</v>
      </c>
    </row>
    <row r="27" spans="2:20" ht="18.75" customHeight="1" thickBot="1">
      <c r="B27" s="18" t="s">
        <v>22</v>
      </c>
      <c r="C27" s="19"/>
      <c r="D27" s="16">
        <f t="shared" si="3"/>
        <v>425898</v>
      </c>
      <c r="E27" s="17">
        <f t="shared" si="4"/>
        <v>4.4423116705249107E-5</v>
      </c>
      <c r="F27" s="23">
        <f t="shared" si="0"/>
        <v>20</v>
      </c>
      <c r="G27" s="16">
        <f t="shared" si="5"/>
        <v>536605</v>
      </c>
      <c r="H27" s="17">
        <f t="shared" si="6"/>
        <v>6.095758068736977E-5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425898</v>
      </c>
      <c r="T27" s="21">
        <v>536605</v>
      </c>
    </row>
    <row r="28" spans="2:20" ht="18.75" customHeight="1" thickTop="1">
      <c r="B28" s="27" t="s">
        <v>23</v>
      </c>
      <c r="C28" s="28"/>
      <c r="D28" s="29">
        <f>S28</f>
        <v>9587305700</v>
      </c>
      <c r="E28" s="30"/>
      <c r="F28" s="31"/>
      <c r="G28" s="29">
        <f>T28</f>
        <v>8802924820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9587305700</v>
      </c>
      <c r="T28" s="21">
        <f>SUM(T6:T27)</f>
        <v>8802924820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71" priority="5" stopIfTrue="1" operator="equal">
      <formula>0</formula>
    </cfRule>
    <cfRule type="expression" dxfId="370" priority="6" stopIfTrue="1">
      <formula>$F6&lt;=5</formula>
    </cfRule>
  </conditionalFormatting>
  <conditionalFormatting sqref="G6:I27">
    <cfRule type="cellIs" dxfId="369" priority="7" stopIfTrue="1" operator="equal">
      <formula>0</formula>
    </cfRule>
    <cfRule type="expression" dxfId="368" priority="8" stopIfTrue="1">
      <formula>$I6&lt;=5</formula>
    </cfRule>
  </conditionalFormatting>
  <conditionalFormatting sqref="F6:F27">
    <cfRule type="cellIs" dxfId="367" priority="1" operator="equal">
      <formula>0</formula>
    </cfRule>
    <cfRule type="expression" dxfId="36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EB753-B331-4A83-9D36-1A554220B038}">
  <sheetPr codeName="Sheet2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95717510</v>
      </c>
      <c r="E6" s="13">
        <f>IFERROR(S6/$S$28,"-")</f>
        <v>1.4487644818065479E-2</v>
      </c>
      <c r="F6" s="23">
        <f t="shared" ref="F6:F27" si="0">_xlfn.IFS(D6&gt;0,RANK(D6,$D$6:$D$27),D6=0,"-")</f>
        <v>13</v>
      </c>
      <c r="G6" s="12">
        <f>T6</f>
        <v>97928076</v>
      </c>
      <c r="H6" s="13">
        <f>IFERROR(T6/$T$28,"-")</f>
        <v>1.467145142465731E-2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95717510</v>
      </c>
      <c r="T6" s="21">
        <v>97928076</v>
      </c>
    </row>
    <row r="7" spans="2:20" ht="18.75" customHeight="1">
      <c r="B7" s="14" t="s">
        <v>5</v>
      </c>
      <c r="C7" s="15"/>
      <c r="D7" s="16">
        <f>S7</f>
        <v>619649519</v>
      </c>
      <c r="E7" s="17">
        <f>IFERROR(S7/$S$28,"-")</f>
        <v>9.3789131611939303E-2</v>
      </c>
      <c r="F7" s="23">
        <f t="shared" si="0"/>
        <v>4</v>
      </c>
      <c r="G7" s="16">
        <f>T7</f>
        <v>758628989</v>
      </c>
      <c r="H7" s="17">
        <f>IFERROR(T7/$T$28,"-")</f>
        <v>0.11365676541475588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619649519</v>
      </c>
      <c r="T7" s="21">
        <v>758628989</v>
      </c>
    </row>
    <row r="8" spans="2:20" ht="18.75" customHeight="1">
      <c r="B8" s="14" t="s">
        <v>6</v>
      </c>
      <c r="C8" s="15"/>
      <c r="D8" s="16">
        <f t="shared" ref="D8:D27" si="3">S8</f>
        <v>86877233</v>
      </c>
      <c r="E8" s="17">
        <f t="shared" ref="E8:E27" si="4">IFERROR(S8/$S$28,"-")</f>
        <v>1.3149595037316759E-2</v>
      </c>
      <c r="F8" s="23">
        <f t="shared" si="0"/>
        <v>16</v>
      </c>
      <c r="G8" s="16">
        <f t="shared" ref="G8:G27" si="5">T8</f>
        <v>40676002</v>
      </c>
      <c r="H8" s="17">
        <f t="shared" ref="H8:H27" si="6">IFERROR(T8/$T$28,"-")</f>
        <v>6.0940234084887321E-3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86877233</v>
      </c>
      <c r="T8" s="21">
        <v>40676002</v>
      </c>
    </row>
    <row r="9" spans="2:20" ht="18.75" customHeight="1">
      <c r="B9" s="14" t="s">
        <v>1</v>
      </c>
      <c r="C9" s="15"/>
      <c r="D9" s="16">
        <f t="shared" si="3"/>
        <v>142220355</v>
      </c>
      <c r="E9" s="17">
        <f t="shared" si="4"/>
        <v>2.1526238920540064E-2</v>
      </c>
      <c r="F9" s="23">
        <f t="shared" si="0"/>
        <v>12</v>
      </c>
      <c r="G9" s="16">
        <f t="shared" si="5"/>
        <v>819655065</v>
      </c>
      <c r="H9" s="17">
        <f t="shared" si="6"/>
        <v>0.12279960928796181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142220355</v>
      </c>
      <c r="T9" s="21">
        <v>819655065</v>
      </c>
    </row>
    <row r="10" spans="2:20" ht="18.75" customHeight="1">
      <c r="B10" s="14" t="s">
        <v>8</v>
      </c>
      <c r="C10" s="15"/>
      <c r="D10" s="16">
        <f t="shared" si="3"/>
        <v>203742514</v>
      </c>
      <c r="E10" s="17">
        <f t="shared" si="4"/>
        <v>3.0838131676970425E-2</v>
      </c>
      <c r="F10" s="23">
        <f t="shared" si="0"/>
        <v>11</v>
      </c>
      <c r="G10" s="16">
        <f t="shared" si="5"/>
        <v>90908188</v>
      </c>
      <c r="H10" s="17">
        <f t="shared" si="6"/>
        <v>1.3619741332869794E-2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203742514</v>
      </c>
      <c r="T10" s="21">
        <v>90908188</v>
      </c>
    </row>
    <row r="11" spans="2:20" ht="18.75" customHeight="1">
      <c r="B11" s="14" t="s">
        <v>9</v>
      </c>
      <c r="C11" s="15"/>
      <c r="D11" s="16">
        <f t="shared" si="3"/>
        <v>279892365</v>
      </c>
      <c r="E11" s="17">
        <f t="shared" si="4"/>
        <v>4.2364047825819345E-2</v>
      </c>
      <c r="F11" s="23">
        <f t="shared" si="0"/>
        <v>9</v>
      </c>
      <c r="G11" s="16">
        <f t="shared" si="5"/>
        <v>381549437</v>
      </c>
      <c r="H11" s="17">
        <f t="shared" si="6"/>
        <v>5.7163218759151813E-2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279892365</v>
      </c>
      <c r="T11" s="21">
        <v>381549437</v>
      </c>
    </row>
    <row r="12" spans="2:20" ht="18.75" customHeight="1">
      <c r="B12" s="14" t="s">
        <v>10</v>
      </c>
      <c r="C12" s="15"/>
      <c r="D12" s="16">
        <f t="shared" si="3"/>
        <v>92566981</v>
      </c>
      <c r="E12" s="17">
        <f t="shared" si="4"/>
        <v>1.4010785932569868E-2</v>
      </c>
      <c r="F12" s="23">
        <f t="shared" si="0"/>
        <v>14</v>
      </c>
      <c r="G12" s="16">
        <f t="shared" si="5"/>
        <v>409467799</v>
      </c>
      <c r="H12" s="17">
        <f t="shared" si="6"/>
        <v>6.1345909859291455E-2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92566981</v>
      </c>
      <c r="T12" s="21">
        <v>409467799</v>
      </c>
    </row>
    <row r="13" spans="2:20" ht="18.75" customHeight="1">
      <c r="B13" s="14" t="s">
        <v>11</v>
      </c>
      <c r="C13" s="15"/>
      <c r="D13" s="16">
        <f t="shared" si="3"/>
        <v>6030008</v>
      </c>
      <c r="E13" s="17">
        <f t="shared" si="4"/>
        <v>9.126920889823961E-4</v>
      </c>
      <c r="F13" s="23">
        <f t="shared" si="0"/>
        <v>18</v>
      </c>
      <c r="G13" s="16">
        <f t="shared" si="5"/>
        <v>31598040</v>
      </c>
      <c r="H13" s="17">
        <f t="shared" si="6"/>
        <v>4.733975463526708E-3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6030008</v>
      </c>
      <c r="T13" s="21">
        <v>31598040</v>
      </c>
    </row>
    <row r="14" spans="2:20" ht="18.75" customHeight="1">
      <c r="B14" s="14" t="s">
        <v>12</v>
      </c>
      <c r="C14" s="15"/>
      <c r="D14" s="16">
        <f t="shared" si="3"/>
        <v>1389186279</v>
      </c>
      <c r="E14" s="17">
        <f t="shared" si="4"/>
        <v>0.21026494939412876</v>
      </c>
      <c r="F14" s="23">
        <f t="shared" si="0"/>
        <v>1</v>
      </c>
      <c r="G14" s="16">
        <f t="shared" si="5"/>
        <v>1110556151</v>
      </c>
      <c r="H14" s="17">
        <f t="shared" si="6"/>
        <v>0.16638201514089676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1389186279</v>
      </c>
      <c r="T14" s="21">
        <v>1110556151</v>
      </c>
    </row>
    <row r="15" spans="2:20" ht="18.75" customHeight="1">
      <c r="B15" s="14" t="s">
        <v>2</v>
      </c>
      <c r="C15" s="15"/>
      <c r="D15" s="16">
        <f t="shared" si="3"/>
        <v>538239133</v>
      </c>
      <c r="E15" s="17">
        <f t="shared" si="4"/>
        <v>8.1466989541281495E-2</v>
      </c>
      <c r="F15" s="23">
        <f t="shared" si="0"/>
        <v>5</v>
      </c>
      <c r="G15" s="16">
        <f t="shared" si="5"/>
        <v>307363513</v>
      </c>
      <c r="H15" s="17">
        <f t="shared" si="6"/>
        <v>4.6048784320969663E-2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538239133</v>
      </c>
      <c r="T15" s="21">
        <v>307363513</v>
      </c>
    </row>
    <row r="16" spans="2:20" ht="18.75" customHeight="1">
      <c r="B16" s="14" t="s">
        <v>120</v>
      </c>
      <c r="C16" s="15"/>
      <c r="D16" s="16">
        <f t="shared" si="3"/>
        <v>392821522</v>
      </c>
      <c r="E16" s="17">
        <f t="shared" si="4"/>
        <v>5.9456819213411366E-2</v>
      </c>
      <c r="F16" s="23">
        <f t="shared" si="0"/>
        <v>7</v>
      </c>
      <c r="G16" s="16">
        <f t="shared" si="5"/>
        <v>564258953</v>
      </c>
      <c r="H16" s="17">
        <f t="shared" si="6"/>
        <v>8.4536510447397045E-2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392821522</v>
      </c>
      <c r="T16" s="21">
        <v>564258953</v>
      </c>
    </row>
    <row r="17" spans="2:20" ht="18.75" customHeight="1">
      <c r="B17" s="14" t="s">
        <v>14</v>
      </c>
      <c r="C17" s="15"/>
      <c r="D17" s="16">
        <f t="shared" si="3"/>
        <v>88178235</v>
      </c>
      <c r="E17" s="17">
        <f t="shared" si="4"/>
        <v>1.3346512559341651E-2</v>
      </c>
      <c r="F17" s="23">
        <f t="shared" si="0"/>
        <v>15</v>
      </c>
      <c r="G17" s="16">
        <f t="shared" si="5"/>
        <v>149756337</v>
      </c>
      <c r="H17" s="17">
        <f t="shared" si="6"/>
        <v>2.2436291139122454E-2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88178235</v>
      </c>
      <c r="T17" s="21">
        <v>149756337</v>
      </c>
    </row>
    <row r="18" spans="2:20" ht="18.75" customHeight="1">
      <c r="B18" s="14" t="s">
        <v>15</v>
      </c>
      <c r="C18" s="15"/>
      <c r="D18" s="16">
        <f t="shared" si="3"/>
        <v>968334268</v>
      </c>
      <c r="E18" s="17">
        <f t="shared" si="4"/>
        <v>0.14656548148761317</v>
      </c>
      <c r="F18" s="23">
        <f t="shared" si="0"/>
        <v>2</v>
      </c>
      <c r="G18" s="16">
        <f t="shared" si="5"/>
        <v>872948832</v>
      </c>
      <c r="H18" s="17">
        <f t="shared" si="6"/>
        <v>0.13078400912215751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968334268</v>
      </c>
      <c r="T18" s="21">
        <v>872948832</v>
      </c>
    </row>
    <row r="19" spans="2:20" ht="18.75" customHeight="1">
      <c r="B19" s="14" t="s">
        <v>16</v>
      </c>
      <c r="C19" s="15"/>
      <c r="D19" s="16">
        <f t="shared" si="3"/>
        <v>341583702</v>
      </c>
      <c r="E19" s="17">
        <f t="shared" si="4"/>
        <v>5.1701547085960795E-2</v>
      </c>
      <c r="F19" s="23">
        <f t="shared" si="0"/>
        <v>8</v>
      </c>
      <c r="G19" s="16">
        <f t="shared" si="5"/>
        <v>690775186</v>
      </c>
      <c r="H19" s="17">
        <f t="shared" si="6"/>
        <v>0.10349100074995467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341583702</v>
      </c>
      <c r="T19" s="21">
        <v>690775186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1291</v>
      </c>
      <c r="H20" s="17">
        <f t="shared" si="6"/>
        <v>1.9341586767448171E-7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1291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306</v>
      </c>
      <c r="H21" s="17">
        <f t="shared" si="6"/>
        <v>4.5844504654059954E-8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306</v>
      </c>
    </row>
    <row r="22" spans="2:20" ht="18.75" customHeight="1">
      <c r="B22" s="14" t="s">
        <v>17</v>
      </c>
      <c r="C22" s="15"/>
      <c r="D22" s="16">
        <f t="shared" si="3"/>
        <v>4466626</v>
      </c>
      <c r="E22" s="17">
        <f t="shared" si="4"/>
        <v>6.7606116188288366E-4</v>
      </c>
      <c r="F22" s="23">
        <f t="shared" si="0"/>
        <v>19</v>
      </c>
      <c r="G22" s="16">
        <f t="shared" si="5"/>
        <v>1682907</v>
      </c>
      <c r="H22" s="17">
        <f t="shared" si="6"/>
        <v>2.5213084246356233E-4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4466626</v>
      </c>
      <c r="T22" s="21">
        <v>1682907</v>
      </c>
    </row>
    <row r="23" spans="2:20" ht="18.75" customHeight="1">
      <c r="B23" s="14" t="s">
        <v>18</v>
      </c>
      <c r="C23" s="15"/>
      <c r="D23" s="16">
        <f t="shared" si="3"/>
        <v>206559573</v>
      </c>
      <c r="E23" s="17">
        <f t="shared" si="4"/>
        <v>3.1264517091964344E-2</v>
      </c>
      <c r="F23" s="23">
        <f t="shared" si="0"/>
        <v>10</v>
      </c>
      <c r="G23" s="16">
        <f t="shared" si="5"/>
        <v>130204883</v>
      </c>
      <c r="H23" s="17">
        <f t="shared" si="6"/>
        <v>1.9507118838806639E-2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206559573</v>
      </c>
      <c r="T23" s="21">
        <v>130204883</v>
      </c>
    </row>
    <row r="24" spans="2:20" ht="18.75" customHeight="1">
      <c r="B24" s="14" t="s">
        <v>19</v>
      </c>
      <c r="C24" s="15"/>
      <c r="D24" s="16">
        <f t="shared" si="3"/>
        <v>690460109</v>
      </c>
      <c r="E24" s="17">
        <f t="shared" si="4"/>
        <v>0.1045069060011567</v>
      </c>
      <c r="F24" s="23">
        <f t="shared" si="0"/>
        <v>3</v>
      </c>
      <c r="G24" s="16">
        <f t="shared" si="5"/>
        <v>95234253</v>
      </c>
      <c r="H24" s="17">
        <f t="shared" si="6"/>
        <v>1.426786651923014E-2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690460109</v>
      </c>
      <c r="T24" s="21">
        <v>95234253</v>
      </c>
    </row>
    <row r="25" spans="2:20" ht="18.75" customHeight="1">
      <c r="B25" s="14" t="s">
        <v>20</v>
      </c>
      <c r="C25" s="15"/>
      <c r="D25" s="16">
        <f t="shared" si="3"/>
        <v>49793932</v>
      </c>
      <c r="E25" s="17">
        <f t="shared" si="4"/>
        <v>7.5367276155732096E-3</v>
      </c>
      <c r="F25" s="23">
        <f t="shared" si="0"/>
        <v>17</v>
      </c>
      <c r="G25" s="16">
        <f t="shared" si="5"/>
        <v>23049273</v>
      </c>
      <c r="H25" s="17">
        <f t="shared" si="6"/>
        <v>3.4532107951673152E-3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49793932</v>
      </c>
      <c r="T25" s="21">
        <v>23049273</v>
      </c>
    </row>
    <row r="26" spans="2:20" ht="18.75" customHeight="1">
      <c r="B26" s="14" t="s">
        <v>21</v>
      </c>
      <c r="C26" s="15"/>
      <c r="D26" s="16">
        <f t="shared" si="3"/>
        <v>410500968</v>
      </c>
      <c r="E26" s="17">
        <f t="shared" si="4"/>
        <v>6.2132751069851937E-2</v>
      </c>
      <c r="F26" s="23">
        <f t="shared" si="0"/>
        <v>6</v>
      </c>
      <c r="G26" s="16">
        <f t="shared" si="5"/>
        <v>98055872</v>
      </c>
      <c r="H26" s="17">
        <f t="shared" si="6"/>
        <v>1.4690597647914728E-2</v>
      </c>
      <c r="I26" s="24">
        <f t="shared" si="1"/>
        <v>12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410500968</v>
      </c>
      <c r="T26" s="21">
        <v>98055872</v>
      </c>
    </row>
    <row r="27" spans="2:20" ht="18.75" customHeight="1" thickBot="1">
      <c r="B27" s="18" t="s">
        <v>22</v>
      </c>
      <c r="C27" s="19"/>
      <c r="D27" s="16">
        <f t="shared" si="3"/>
        <v>16318</v>
      </c>
      <c r="E27" s="17">
        <f t="shared" si="4"/>
        <v>2.4698656300314591E-6</v>
      </c>
      <c r="F27" s="23">
        <f t="shared" si="0"/>
        <v>20</v>
      </c>
      <c r="G27" s="16">
        <f t="shared" si="5"/>
        <v>437397</v>
      </c>
      <c r="H27" s="17">
        <f t="shared" si="6"/>
        <v>6.5530224843698894E-5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16318</v>
      </c>
      <c r="T27" s="21">
        <v>437397</v>
      </c>
    </row>
    <row r="28" spans="2:20" ht="18.75" customHeight="1" thickTop="1">
      <c r="B28" s="27" t="s">
        <v>23</v>
      </c>
      <c r="C28" s="28"/>
      <c r="D28" s="29">
        <f>S28</f>
        <v>6606837150</v>
      </c>
      <c r="E28" s="30"/>
      <c r="F28" s="31"/>
      <c r="G28" s="29">
        <f>T28</f>
        <v>6674736750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6606837150</v>
      </c>
      <c r="T28" s="21">
        <f>SUM(T6:T27)</f>
        <v>6674736750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65" priority="5" stopIfTrue="1" operator="equal">
      <formula>0</formula>
    </cfRule>
    <cfRule type="expression" dxfId="364" priority="6" stopIfTrue="1">
      <formula>$F6&lt;=5</formula>
    </cfRule>
  </conditionalFormatting>
  <conditionalFormatting sqref="G6:I27">
    <cfRule type="cellIs" dxfId="363" priority="7" stopIfTrue="1" operator="equal">
      <formula>0</formula>
    </cfRule>
    <cfRule type="expression" dxfId="362" priority="8" stopIfTrue="1">
      <formula>$I6&lt;=5</formula>
    </cfRule>
  </conditionalFormatting>
  <conditionalFormatting sqref="F6:F27">
    <cfRule type="cellIs" dxfId="361" priority="1" operator="equal">
      <formula>0</formula>
    </cfRule>
    <cfRule type="expression" dxfId="36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A835E-CFA8-49DF-B2EA-A30C74007568}">
  <sheetPr codeName="Sheet2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189939059</v>
      </c>
      <c r="E6" s="13">
        <f>IFERROR(S6/$S$28,"-")</f>
        <v>1.7701596443914506E-2</v>
      </c>
      <c r="F6" s="23">
        <f t="shared" ref="F6:F27" si="0">_xlfn.IFS(D6&gt;0,RANK(D6,$D$6:$D$27),D6=0,"-")</f>
        <v>14</v>
      </c>
      <c r="G6" s="12">
        <f>T6</f>
        <v>155783357</v>
      </c>
      <c r="H6" s="13">
        <f>IFERROR(T6/$T$28,"-")</f>
        <v>1.4561392646333632E-2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189939059</v>
      </c>
      <c r="T6" s="21">
        <v>155783357</v>
      </c>
    </row>
    <row r="7" spans="2:20" ht="18.75" customHeight="1">
      <c r="B7" s="14" t="s">
        <v>5</v>
      </c>
      <c r="C7" s="15"/>
      <c r="D7" s="16">
        <f>S7</f>
        <v>1216836270</v>
      </c>
      <c r="E7" s="17">
        <f>IFERROR(S7/$S$28,"-")</f>
        <v>0.11340450301935102</v>
      </c>
      <c r="F7" s="23">
        <f t="shared" si="0"/>
        <v>3</v>
      </c>
      <c r="G7" s="16">
        <f>T7</f>
        <v>1300738548</v>
      </c>
      <c r="H7" s="17">
        <f>IFERROR(T7/$T$28,"-")</f>
        <v>0.12158272290697834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1216836270</v>
      </c>
      <c r="T7" s="21">
        <v>1300738548</v>
      </c>
    </row>
    <row r="8" spans="2:20" ht="18.75" customHeight="1">
      <c r="B8" s="14" t="s">
        <v>6</v>
      </c>
      <c r="C8" s="15"/>
      <c r="D8" s="16">
        <f t="shared" ref="D8:D27" si="3">S8</f>
        <v>167159613</v>
      </c>
      <c r="E8" s="17">
        <f t="shared" ref="E8:E27" si="4">IFERROR(S8/$S$28,"-")</f>
        <v>1.5578638888839209E-2</v>
      </c>
      <c r="F8" s="23">
        <f t="shared" si="0"/>
        <v>15</v>
      </c>
      <c r="G8" s="16">
        <f t="shared" ref="G8:G27" si="5">T8</f>
        <v>63035227</v>
      </c>
      <c r="H8" s="17">
        <f t="shared" ref="H8:H27" si="6">IFERROR(T8/$T$28,"-")</f>
        <v>5.8920330680624069E-3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167159613</v>
      </c>
      <c r="T8" s="21">
        <v>63035227</v>
      </c>
    </row>
    <row r="9" spans="2:20" ht="18.75" customHeight="1">
      <c r="B9" s="14" t="s">
        <v>1</v>
      </c>
      <c r="C9" s="15"/>
      <c r="D9" s="16">
        <f t="shared" si="3"/>
        <v>229794295</v>
      </c>
      <c r="E9" s="17">
        <f t="shared" si="4"/>
        <v>2.1415952551411984E-2</v>
      </c>
      <c r="F9" s="23">
        <f t="shared" si="0"/>
        <v>12</v>
      </c>
      <c r="G9" s="16">
        <f t="shared" si="5"/>
        <v>1266624345</v>
      </c>
      <c r="H9" s="17">
        <f t="shared" si="6"/>
        <v>0.11839399778084223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229794295</v>
      </c>
      <c r="T9" s="21">
        <v>1266624345</v>
      </c>
    </row>
    <row r="10" spans="2:20" ht="18.75" customHeight="1">
      <c r="B10" s="14" t="s">
        <v>8</v>
      </c>
      <c r="C10" s="15"/>
      <c r="D10" s="16">
        <f t="shared" si="3"/>
        <v>290047513</v>
      </c>
      <c r="E10" s="17">
        <f t="shared" si="4"/>
        <v>2.7031322844908095E-2</v>
      </c>
      <c r="F10" s="23">
        <f t="shared" si="0"/>
        <v>10</v>
      </c>
      <c r="G10" s="16">
        <f t="shared" si="5"/>
        <v>142577771</v>
      </c>
      <c r="H10" s="17">
        <f t="shared" si="6"/>
        <v>1.3327039204643924E-2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290047513</v>
      </c>
      <c r="T10" s="21">
        <v>142577771</v>
      </c>
    </row>
    <row r="11" spans="2:20" ht="18.75" customHeight="1">
      <c r="B11" s="14" t="s">
        <v>9</v>
      </c>
      <c r="C11" s="15"/>
      <c r="D11" s="16">
        <f t="shared" si="3"/>
        <v>431054302</v>
      </c>
      <c r="E11" s="17">
        <f t="shared" si="4"/>
        <v>4.0172618204964622E-2</v>
      </c>
      <c r="F11" s="23">
        <f t="shared" si="0"/>
        <v>9</v>
      </c>
      <c r="G11" s="16">
        <f t="shared" si="5"/>
        <v>590808889</v>
      </c>
      <c r="H11" s="17">
        <f t="shared" si="6"/>
        <v>5.5224129055539244E-2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431054302</v>
      </c>
      <c r="T11" s="21">
        <v>590808889</v>
      </c>
    </row>
    <row r="12" spans="2:20" ht="18.75" customHeight="1">
      <c r="B12" s="14" t="s">
        <v>10</v>
      </c>
      <c r="C12" s="15"/>
      <c r="D12" s="16">
        <f t="shared" si="3"/>
        <v>220136266</v>
      </c>
      <c r="E12" s="17">
        <f t="shared" si="4"/>
        <v>2.0515861055214652E-2</v>
      </c>
      <c r="F12" s="23">
        <f t="shared" si="0"/>
        <v>13</v>
      </c>
      <c r="G12" s="16">
        <f t="shared" si="5"/>
        <v>705394052</v>
      </c>
      <c r="H12" s="17">
        <f t="shared" si="6"/>
        <v>6.5934641282382189E-2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220136266</v>
      </c>
      <c r="T12" s="21">
        <v>705394052</v>
      </c>
    </row>
    <row r="13" spans="2:20" ht="18.75" customHeight="1">
      <c r="B13" s="14" t="s">
        <v>11</v>
      </c>
      <c r="C13" s="15"/>
      <c r="D13" s="16">
        <f t="shared" si="3"/>
        <v>16584393</v>
      </c>
      <c r="E13" s="17">
        <f t="shared" si="4"/>
        <v>1.5456022247287255E-3</v>
      </c>
      <c r="F13" s="23">
        <f t="shared" si="0"/>
        <v>18</v>
      </c>
      <c r="G13" s="16">
        <f t="shared" si="5"/>
        <v>60673503</v>
      </c>
      <c r="H13" s="17">
        <f t="shared" si="6"/>
        <v>5.671277840106511E-3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16584393</v>
      </c>
      <c r="T13" s="21">
        <v>60673503</v>
      </c>
    </row>
    <row r="14" spans="2:20" ht="18.75" customHeight="1">
      <c r="B14" s="14" t="s">
        <v>12</v>
      </c>
      <c r="C14" s="15"/>
      <c r="D14" s="16">
        <f t="shared" si="3"/>
        <v>2190861654</v>
      </c>
      <c r="E14" s="17">
        <f t="shared" si="4"/>
        <v>0.20417995681212181</v>
      </c>
      <c r="F14" s="23">
        <f t="shared" si="0"/>
        <v>1</v>
      </c>
      <c r="G14" s="16">
        <f t="shared" si="5"/>
        <v>1713889124</v>
      </c>
      <c r="H14" s="17">
        <f t="shared" si="6"/>
        <v>0.16020076192635127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2190861654</v>
      </c>
      <c r="T14" s="21">
        <v>1713889124</v>
      </c>
    </row>
    <row r="15" spans="2:20" ht="18.75" customHeight="1">
      <c r="B15" s="14" t="s">
        <v>2</v>
      </c>
      <c r="C15" s="15"/>
      <c r="D15" s="16">
        <f t="shared" si="3"/>
        <v>784372494</v>
      </c>
      <c r="E15" s="17">
        <f t="shared" si="4"/>
        <v>7.3100527209070537E-2</v>
      </c>
      <c r="F15" s="23">
        <f t="shared" si="0"/>
        <v>5</v>
      </c>
      <c r="G15" s="16">
        <f t="shared" si="5"/>
        <v>525151439</v>
      </c>
      <c r="H15" s="17">
        <f t="shared" si="6"/>
        <v>4.9086991379099144E-2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784372494</v>
      </c>
      <c r="T15" s="21">
        <v>525151439</v>
      </c>
    </row>
    <row r="16" spans="2:20" ht="18.75" customHeight="1">
      <c r="B16" s="14" t="s">
        <v>120</v>
      </c>
      <c r="C16" s="15"/>
      <c r="D16" s="16">
        <f t="shared" si="3"/>
        <v>650729255</v>
      </c>
      <c r="E16" s="17">
        <f t="shared" si="4"/>
        <v>6.0645486646636153E-2</v>
      </c>
      <c r="F16" s="23">
        <f t="shared" si="0"/>
        <v>6</v>
      </c>
      <c r="G16" s="16">
        <f t="shared" si="5"/>
        <v>864470649</v>
      </c>
      <c r="H16" s="17">
        <f t="shared" si="6"/>
        <v>8.0803859884209975E-2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650729255</v>
      </c>
      <c r="T16" s="21">
        <v>864470649</v>
      </c>
    </row>
    <row r="17" spans="2:20" ht="18.75" customHeight="1">
      <c r="B17" s="14" t="s">
        <v>14</v>
      </c>
      <c r="C17" s="15"/>
      <c r="D17" s="16">
        <f t="shared" si="3"/>
        <v>136509550</v>
      </c>
      <c r="E17" s="17">
        <f t="shared" si="4"/>
        <v>1.2722169824166442E-2</v>
      </c>
      <c r="F17" s="23">
        <f t="shared" si="0"/>
        <v>16</v>
      </c>
      <c r="G17" s="16">
        <f t="shared" si="5"/>
        <v>239522337</v>
      </c>
      <c r="H17" s="17">
        <f t="shared" si="6"/>
        <v>2.2388648336962247E-2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136509550</v>
      </c>
      <c r="T17" s="21">
        <v>239522337</v>
      </c>
    </row>
    <row r="18" spans="2:20" ht="18.75" customHeight="1">
      <c r="B18" s="14" t="s">
        <v>15</v>
      </c>
      <c r="C18" s="15"/>
      <c r="D18" s="16">
        <f t="shared" si="3"/>
        <v>1626278743</v>
      </c>
      <c r="E18" s="17">
        <f t="shared" si="4"/>
        <v>0.15156298112386959</v>
      </c>
      <c r="F18" s="23">
        <f t="shared" si="0"/>
        <v>2</v>
      </c>
      <c r="G18" s="16">
        <f t="shared" si="5"/>
        <v>1378519545</v>
      </c>
      <c r="H18" s="17">
        <f t="shared" si="6"/>
        <v>0.12885307360137441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1626278743</v>
      </c>
      <c r="T18" s="21">
        <v>1378519545</v>
      </c>
    </row>
    <row r="19" spans="2:20" ht="18.75" customHeight="1">
      <c r="B19" s="14" t="s">
        <v>16</v>
      </c>
      <c r="C19" s="15"/>
      <c r="D19" s="16">
        <f t="shared" si="3"/>
        <v>477597849</v>
      </c>
      <c r="E19" s="17">
        <f t="shared" si="4"/>
        <v>4.4510299408609885E-2</v>
      </c>
      <c r="F19" s="23">
        <f t="shared" si="0"/>
        <v>8</v>
      </c>
      <c r="G19" s="16">
        <f t="shared" si="5"/>
        <v>1137036869</v>
      </c>
      <c r="H19" s="17">
        <f t="shared" si="6"/>
        <v>0.10628118832274758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477597849</v>
      </c>
      <c r="T19" s="21">
        <v>1137036869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44240</v>
      </c>
      <c r="H20" s="17">
        <f t="shared" si="6"/>
        <v>4.1352043188657172E-6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44240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23778</v>
      </c>
      <c r="H21" s="17">
        <f t="shared" si="6"/>
        <v>2.2225788493216323E-6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23778</v>
      </c>
    </row>
    <row r="22" spans="2:20" ht="18.75" customHeight="1">
      <c r="B22" s="14" t="s">
        <v>17</v>
      </c>
      <c r="C22" s="15"/>
      <c r="D22" s="16">
        <f t="shared" si="3"/>
        <v>3167402</v>
      </c>
      <c r="E22" s="17">
        <f t="shared" si="4"/>
        <v>2.9518979547881038E-4</v>
      </c>
      <c r="F22" s="23">
        <f t="shared" si="0"/>
        <v>19</v>
      </c>
      <c r="G22" s="16">
        <f t="shared" si="5"/>
        <v>3628986</v>
      </c>
      <c r="H22" s="17">
        <f t="shared" si="6"/>
        <v>3.3920882866869857E-4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3167402</v>
      </c>
      <c r="T22" s="21">
        <v>3628986</v>
      </c>
    </row>
    <row r="23" spans="2:20" ht="18.75" customHeight="1">
      <c r="B23" s="14" t="s">
        <v>18</v>
      </c>
      <c r="C23" s="15"/>
      <c r="D23" s="16">
        <f t="shared" si="3"/>
        <v>235472436</v>
      </c>
      <c r="E23" s="17">
        <f t="shared" si="4"/>
        <v>2.194513365330238E-2</v>
      </c>
      <c r="F23" s="23">
        <f t="shared" si="0"/>
        <v>11</v>
      </c>
      <c r="G23" s="16">
        <f t="shared" si="5"/>
        <v>195165560</v>
      </c>
      <c r="H23" s="17">
        <f t="shared" si="6"/>
        <v>1.8242528630331063E-2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235472436</v>
      </c>
      <c r="T23" s="21">
        <v>195165560</v>
      </c>
    </row>
    <row r="24" spans="2:20" ht="18.75" customHeight="1">
      <c r="B24" s="14" t="s">
        <v>19</v>
      </c>
      <c r="C24" s="15"/>
      <c r="D24" s="16">
        <f t="shared" si="3"/>
        <v>1154444809</v>
      </c>
      <c r="E24" s="17">
        <f t="shared" si="4"/>
        <v>0.1075898566270667</v>
      </c>
      <c r="F24" s="23">
        <f t="shared" si="0"/>
        <v>4</v>
      </c>
      <c r="G24" s="16">
        <f t="shared" si="5"/>
        <v>168637125</v>
      </c>
      <c r="H24" s="17">
        <f t="shared" si="6"/>
        <v>1.5762860931760801E-2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1154444809</v>
      </c>
      <c r="T24" s="21">
        <v>168637125</v>
      </c>
    </row>
    <row r="25" spans="2:20" ht="18.75" customHeight="1">
      <c r="B25" s="14" t="s">
        <v>20</v>
      </c>
      <c r="C25" s="15"/>
      <c r="D25" s="16">
        <f t="shared" si="3"/>
        <v>87386036</v>
      </c>
      <c r="E25" s="17">
        <f t="shared" si="4"/>
        <v>8.1440455283364604E-3</v>
      </c>
      <c r="F25" s="23">
        <f t="shared" si="0"/>
        <v>17</v>
      </c>
      <c r="G25" s="16">
        <f t="shared" si="5"/>
        <v>38688493</v>
      </c>
      <c r="H25" s="17">
        <f t="shared" si="6"/>
        <v>3.616293475226177E-3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87386036</v>
      </c>
      <c r="T25" s="21">
        <v>38688493</v>
      </c>
    </row>
    <row r="26" spans="2:20" ht="18.75" customHeight="1">
      <c r="B26" s="14" t="s">
        <v>21</v>
      </c>
      <c r="C26" s="15"/>
      <c r="D26" s="16">
        <f t="shared" si="3"/>
        <v>621668763</v>
      </c>
      <c r="E26" s="17">
        <f t="shared" si="4"/>
        <v>5.7937159541332307E-2</v>
      </c>
      <c r="F26" s="23">
        <f t="shared" si="0"/>
        <v>7</v>
      </c>
      <c r="G26" s="16">
        <f t="shared" si="5"/>
        <v>147237004</v>
      </c>
      <c r="H26" s="17">
        <f t="shared" si="6"/>
        <v>1.3762547351664758E-2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621668763</v>
      </c>
      <c r="T26" s="21">
        <v>147237004</v>
      </c>
    </row>
    <row r="27" spans="2:20" ht="18.75" customHeight="1" thickBot="1">
      <c r="B27" s="18" t="s">
        <v>22</v>
      </c>
      <c r="C27" s="19"/>
      <c r="D27" s="16">
        <f t="shared" si="3"/>
        <v>11788</v>
      </c>
      <c r="E27" s="17">
        <f t="shared" si="4"/>
        <v>1.098596676110016E-6</v>
      </c>
      <c r="F27" s="23">
        <f t="shared" si="0"/>
        <v>20</v>
      </c>
      <c r="G27" s="16">
        <f t="shared" si="5"/>
        <v>732259</v>
      </c>
      <c r="H27" s="17">
        <f t="shared" si="6"/>
        <v>6.8445763547203694E-5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11788</v>
      </c>
      <c r="T27" s="21">
        <v>732259</v>
      </c>
    </row>
    <row r="28" spans="2:20" ht="18.75" customHeight="1" thickTop="1">
      <c r="B28" s="27" t="s">
        <v>23</v>
      </c>
      <c r="C28" s="28"/>
      <c r="D28" s="29">
        <f>S28</f>
        <v>10730052490</v>
      </c>
      <c r="E28" s="30"/>
      <c r="F28" s="31"/>
      <c r="G28" s="29">
        <f>T28</f>
        <v>10698383100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10730052490</v>
      </c>
      <c r="T28" s="21">
        <f>SUM(T6:T27)</f>
        <v>10698383100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59" priority="5" stopIfTrue="1" operator="equal">
      <formula>0</formula>
    </cfRule>
    <cfRule type="expression" dxfId="358" priority="6" stopIfTrue="1">
      <formula>$F6&lt;=5</formula>
    </cfRule>
  </conditionalFormatting>
  <conditionalFormatting sqref="G6:I27">
    <cfRule type="cellIs" dxfId="357" priority="7" stopIfTrue="1" operator="equal">
      <formula>0</formula>
    </cfRule>
    <cfRule type="expression" dxfId="356" priority="8" stopIfTrue="1">
      <formula>$I6&lt;=5</formula>
    </cfRule>
  </conditionalFormatting>
  <conditionalFormatting sqref="F6:F27">
    <cfRule type="cellIs" dxfId="355" priority="1" operator="equal">
      <formula>0</formula>
    </cfRule>
    <cfRule type="expression" dxfId="35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627B0-16CB-43AA-B1BC-91E24F1385CC}">
  <sheetPr codeName="Sheet2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121157211</v>
      </c>
      <c r="E6" s="13">
        <f>IFERROR(S6/$S$28,"-")</f>
        <v>1.8068419401755836E-2</v>
      </c>
      <c r="F6" s="23">
        <f t="shared" ref="F6:F27" si="0">_xlfn.IFS(D6&gt;0,RANK(D6,$D$6:$D$27),D6=0,"-")</f>
        <v>13</v>
      </c>
      <c r="G6" s="12">
        <f>T6</f>
        <v>118723276</v>
      </c>
      <c r="H6" s="13">
        <f>IFERROR(T6/$T$28,"-")</f>
        <v>1.618353074376442E-2</v>
      </c>
      <c r="I6" s="22">
        <f t="shared" ref="I6:I27" si="1">_xlfn.IFS(G6&gt;0,RANK(G6,$G$6:$G$27),G6=0,"-")</f>
        <v>14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121157211</v>
      </c>
      <c r="T6" s="21">
        <v>118723276</v>
      </c>
    </row>
    <row r="7" spans="2:20" ht="18.75" customHeight="1">
      <c r="B7" s="14" t="s">
        <v>5</v>
      </c>
      <c r="C7" s="15"/>
      <c r="D7" s="16">
        <f>S7</f>
        <v>801756983</v>
      </c>
      <c r="E7" s="17">
        <f>IFERROR(S7/$S$28,"-")</f>
        <v>0.11956763701939642</v>
      </c>
      <c r="F7" s="23">
        <f t="shared" si="0"/>
        <v>3</v>
      </c>
      <c r="G7" s="16">
        <f>T7</f>
        <v>831679331</v>
      </c>
      <c r="H7" s="17">
        <f>IFERROR(T7/$T$28,"-")</f>
        <v>0.11336873842827523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801756983</v>
      </c>
      <c r="T7" s="21">
        <v>831679331</v>
      </c>
    </row>
    <row r="8" spans="2:20" ht="18.75" customHeight="1">
      <c r="B8" s="14" t="s">
        <v>6</v>
      </c>
      <c r="C8" s="15"/>
      <c r="D8" s="16">
        <f t="shared" ref="D8:D27" si="3">S8</f>
        <v>102425277</v>
      </c>
      <c r="E8" s="17">
        <f t="shared" ref="E8:E27" si="4">IFERROR(S8/$S$28,"-")</f>
        <v>1.5274888278643322E-2</v>
      </c>
      <c r="F8" s="23">
        <f t="shared" si="0"/>
        <v>14</v>
      </c>
      <c r="G8" s="16">
        <f t="shared" ref="G8:G27" si="5">T8</f>
        <v>129391227</v>
      </c>
      <c r="H8" s="17">
        <f t="shared" ref="H8:H27" si="6">IFERROR(T8/$T$28,"-")</f>
        <v>1.7637711581744941E-2</v>
      </c>
      <c r="I8" s="23">
        <f t="shared" si="1"/>
        <v>12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102425277</v>
      </c>
      <c r="T8" s="21">
        <v>129391227</v>
      </c>
    </row>
    <row r="9" spans="2:20" ht="18.75" customHeight="1">
      <c r="B9" s="14" t="s">
        <v>1</v>
      </c>
      <c r="C9" s="15"/>
      <c r="D9" s="16">
        <f t="shared" si="3"/>
        <v>141813494</v>
      </c>
      <c r="E9" s="17">
        <f t="shared" si="4"/>
        <v>2.11489325750523E-2</v>
      </c>
      <c r="F9" s="23">
        <f t="shared" si="0"/>
        <v>11</v>
      </c>
      <c r="G9" s="16">
        <f t="shared" si="5"/>
        <v>771828735</v>
      </c>
      <c r="H9" s="17">
        <f t="shared" si="6"/>
        <v>0.10521032170467821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141813494</v>
      </c>
      <c r="T9" s="21">
        <v>771828735</v>
      </c>
    </row>
    <row r="10" spans="2:20" ht="18.75" customHeight="1">
      <c r="B10" s="14" t="s">
        <v>8</v>
      </c>
      <c r="C10" s="15"/>
      <c r="D10" s="16">
        <f t="shared" si="3"/>
        <v>236173730</v>
      </c>
      <c r="E10" s="17">
        <f t="shared" si="4"/>
        <v>3.5221065012110954E-2</v>
      </c>
      <c r="F10" s="23">
        <f t="shared" si="0"/>
        <v>10</v>
      </c>
      <c r="G10" s="16">
        <f t="shared" si="5"/>
        <v>81580159</v>
      </c>
      <c r="H10" s="17">
        <f t="shared" si="6"/>
        <v>1.1120439527441019E-2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236173730</v>
      </c>
      <c r="T10" s="21">
        <v>81580159</v>
      </c>
    </row>
    <row r="11" spans="2:20" ht="18.75" customHeight="1">
      <c r="B11" s="14" t="s">
        <v>9</v>
      </c>
      <c r="C11" s="15"/>
      <c r="D11" s="16">
        <f t="shared" si="3"/>
        <v>295850889</v>
      </c>
      <c r="E11" s="17">
        <f t="shared" si="4"/>
        <v>4.4120840177101071E-2</v>
      </c>
      <c r="F11" s="23">
        <f t="shared" si="0"/>
        <v>9</v>
      </c>
      <c r="G11" s="16">
        <f t="shared" si="5"/>
        <v>402578387</v>
      </c>
      <c r="H11" s="17">
        <f t="shared" si="6"/>
        <v>5.4876684019312193E-2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295850889</v>
      </c>
      <c r="T11" s="21">
        <v>402578387</v>
      </c>
    </row>
    <row r="12" spans="2:20" ht="18.75" customHeight="1">
      <c r="B12" s="14" t="s">
        <v>10</v>
      </c>
      <c r="C12" s="15"/>
      <c r="D12" s="16">
        <f t="shared" si="3"/>
        <v>65446748</v>
      </c>
      <c r="E12" s="17">
        <f t="shared" si="4"/>
        <v>9.7602056170228695E-3</v>
      </c>
      <c r="F12" s="23">
        <f t="shared" si="0"/>
        <v>16</v>
      </c>
      <c r="G12" s="16">
        <f t="shared" si="5"/>
        <v>531003979</v>
      </c>
      <c r="H12" s="17">
        <f t="shared" si="6"/>
        <v>7.2382766958079367E-2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65446748</v>
      </c>
      <c r="T12" s="21">
        <v>531003979</v>
      </c>
    </row>
    <row r="13" spans="2:20" ht="18.75" customHeight="1">
      <c r="B13" s="14" t="s">
        <v>11</v>
      </c>
      <c r="C13" s="15"/>
      <c r="D13" s="16">
        <f t="shared" si="3"/>
        <v>6922846</v>
      </c>
      <c r="E13" s="17">
        <f t="shared" si="4"/>
        <v>1.0324179960016393E-3</v>
      </c>
      <c r="F13" s="23">
        <f t="shared" si="0"/>
        <v>18</v>
      </c>
      <c r="G13" s="16">
        <f t="shared" si="5"/>
        <v>38804874</v>
      </c>
      <c r="H13" s="17">
        <f t="shared" si="6"/>
        <v>5.2896103657626885E-3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6922846</v>
      </c>
      <c r="T13" s="21">
        <v>38804874</v>
      </c>
    </row>
    <row r="14" spans="2:20" ht="18.75" customHeight="1">
      <c r="B14" s="14" t="s">
        <v>12</v>
      </c>
      <c r="C14" s="15"/>
      <c r="D14" s="16">
        <f t="shared" si="3"/>
        <v>1336565864</v>
      </c>
      <c r="E14" s="17">
        <f t="shared" si="4"/>
        <v>0.19932476482000028</v>
      </c>
      <c r="F14" s="23">
        <f t="shared" si="0"/>
        <v>1</v>
      </c>
      <c r="G14" s="16">
        <f t="shared" si="5"/>
        <v>1222671203</v>
      </c>
      <c r="H14" s="17">
        <f t="shared" si="6"/>
        <v>0.16666602935776409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1336565864</v>
      </c>
      <c r="T14" s="21">
        <v>1222671203</v>
      </c>
    </row>
    <row r="15" spans="2:20" ht="18.75" customHeight="1">
      <c r="B15" s="14" t="s">
        <v>2</v>
      </c>
      <c r="C15" s="15"/>
      <c r="D15" s="16">
        <f t="shared" si="3"/>
        <v>523088547</v>
      </c>
      <c r="E15" s="17">
        <f t="shared" si="4"/>
        <v>7.8009250736640584E-2</v>
      </c>
      <c r="F15" s="23">
        <f t="shared" si="0"/>
        <v>5</v>
      </c>
      <c r="G15" s="16">
        <f t="shared" si="5"/>
        <v>394261454</v>
      </c>
      <c r="H15" s="17">
        <f t="shared" si="6"/>
        <v>5.3742977593460799E-2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523088547</v>
      </c>
      <c r="T15" s="21">
        <v>394261454</v>
      </c>
    </row>
    <row r="16" spans="2:20" ht="18.75" customHeight="1">
      <c r="B16" s="14" t="s">
        <v>120</v>
      </c>
      <c r="C16" s="15"/>
      <c r="D16" s="16">
        <f t="shared" si="3"/>
        <v>410780698</v>
      </c>
      <c r="E16" s="17">
        <f t="shared" si="4"/>
        <v>6.1260554550153883E-2</v>
      </c>
      <c r="F16" s="23">
        <f t="shared" si="0"/>
        <v>6</v>
      </c>
      <c r="G16" s="16">
        <f t="shared" si="5"/>
        <v>616245124</v>
      </c>
      <c r="H16" s="17">
        <f t="shared" si="6"/>
        <v>8.4002246618842605E-2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410780698</v>
      </c>
      <c r="T16" s="21">
        <v>616245124</v>
      </c>
    </row>
    <row r="17" spans="2:20" ht="18.75" customHeight="1">
      <c r="B17" s="14" t="s">
        <v>14</v>
      </c>
      <c r="C17" s="15"/>
      <c r="D17" s="16">
        <f t="shared" si="3"/>
        <v>75226437</v>
      </c>
      <c r="E17" s="17">
        <f t="shared" si="4"/>
        <v>1.1218670375432817E-2</v>
      </c>
      <c r="F17" s="23">
        <f t="shared" si="0"/>
        <v>15</v>
      </c>
      <c r="G17" s="16">
        <f t="shared" si="5"/>
        <v>187263168</v>
      </c>
      <c r="H17" s="17">
        <f t="shared" si="6"/>
        <v>2.5526411825956705E-2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75226437</v>
      </c>
      <c r="T17" s="21">
        <v>187263168</v>
      </c>
    </row>
    <row r="18" spans="2:20" ht="18.75" customHeight="1">
      <c r="B18" s="14" t="s">
        <v>15</v>
      </c>
      <c r="C18" s="15"/>
      <c r="D18" s="16">
        <f t="shared" si="3"/>
        <v>921308970</v>
      </c>
      <c r="E18" s="17">
        <f t="shared" si="4"/>
        <v>0.13739666612629178</v>
      </c>
      <c r="F18" s="23">
        <f t="shared" si="0"/>
        <v>2</v>
      </c>
      <c r="G18" s="16">
        <f t="shared" si="5"/>
        <v>992675210</v>
      </c>
      <c r="H18" s="17">
        <f t="shared" si="6"/>
        <v>0.13531457622183374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921308970</v>
      </c>
      <c r="T18" s="21">
        <v>992675210</v>
      </c>
    </row>
    <row r="19" spans="2:20" ht="18.75" customHeight="1">
      <c r="B19" s="14" t="s">
        <v>16</v>
      </c>
      <c r="C19" s="15"/>
      <c r="D19" s="16">
        <f t="shared" si="3"/>
        <v>358357230</v>
      </c>
      <c r="E19" s="17">
        <f t="shared" si="4"/>
        <v>5.3442536963742737E-2</v>
      </c>
      <c r="F19" s="23">
        <f t="shared" si="0"/>
        <v>8</v>
      </c>
      <c r="G19" s="16">
        <f t="shared" si="5"/>
        <v>644628111</v>
      </c>
      <c r="H19" s="17">
        <f t="shared" si="6"/>
        <v>8.7871217878651556E-2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358357230</v>
      </c>
      <c r="T19" s="21">
        <v>644628111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23086</v>
      </c>
      <c r="H20" s="17">
        <f t="shared" si="6"/>
        <v>3.1469228557216144E-6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23086</v>
      </c>
    </row>
    <row r="21" spans="2:20" ht="18.75" customHeight="1">
      <c r="B21" s="14" t="s">
        <v>122</v>
      </c>
      <c r="C21" s="15"/>
      <c r="D21" s="16">
        <f t="shared" si="3"/>
        <v>3043</v>
      </c>
      <c r="E21" s="17">
        <f t="shared" si="4"/>
        <v>4.5380873152934335E-7</v>
      </c>
      <c r="F21" s="23">
        <f t="shared" si="0"/>
        <v>20</v>
      </c>
      <c r="G21" s="16">
        <f t="shared" si="5"/>
        <v>6850</v>
      </c>
      <c r="H21" s="17">
        <f t="shared" si="6"/>
        <v>9.3374432823759245E-7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3043</v>
      </c>
      <c r="T21" s="21">
        <v>6850</v>
      </c>
    </row>
    <row r="22" spans="2:20" ht="18.75" customHeight="1">
      <c r="B22" s="14" t="s">
        <v>17</v>
      </c>
      <c r="C22" s="15"/>
      <c r="D22" s="16">
        <f t="shared" si="3"/>
        <v>6106596</v>
      </c>
      <c r="E22" s="17">
        <f t="shared" si="4"/>
        <v>9.1068898610652716E-4</v>
      </c>
      <c r="F22" s="23">
        <f t="shared" si="0"/>
        <v>19</v>
      </c>
      <c r="G22" s="16">
        <f t="shared" si="5"/>
        <v>1634725</v>
      </c>
      <c r="H22" s="17">
        <f t="shared" si="6"/>
        <v>2.2283433532528443E-4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6106596</v>
      </c>
      <c r="T22" s="21">
        <v>1634725</v>
      </c>
    </row>
    <row r="23" spans="2:20" ht="18.75" customHeight="1">
      <c r="B23" s="14" t="s">
        <v>18</v>
      </c>
      <c r="C23" s="15"/>
      <c r="D23" s="16">
        <f t="shared" si="3"/>
        <v>138172624</v>
      </c>
      <c r="E23" s="17">
        <f t="shared" si="4"/>
        <v>2.0605962283772889E-2</v>
      </c>
      <c r="F23" s="23">
        <f t="shared" si="0"/>
        <v>12</v>
      </c>
      <c r="G23" s="16">
        <f t="shared" si="5"/>
        <v>144465713</v>
      </c>
      <c r="H23" s="17">
        <f t="shared" si="6"/>
        <v>1.9692560604167859E-2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138172624</v>
      </c>
      <c r="T23" s="21">
        <v>144465713</v>
      </c>
    </row>
    <row r="24" spans="2:20" ht="18.75" customHeight="1">
      <c r="B24" s="14" t="s">
        <v>19</v>
      </c>
      <c r="C24" s="15"/>
      <c r="D24" s="16">
        <f t="shared" si="3"/>
        <v>712978512</v>
      </c>
      <c r="E24" s="17">
        <f t="shared" si="4"/>
        <v>0.10632792446217507</v>
      </c>
      <c r="F24" s="23">
        <f t="shared" si="0"/>
        <v>4</v>
      </c>
      <c r="G24" s="16">
        <f t="shared" si="5"/>
        <v>120836414</v>
      </c>
      <c r="H24" s="17">
        <f t="shared" si="6"/>
        <v>1.6471579009791185E-2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712978512</v>
      </c>
      <c r="T24" s="21">
        <v>120836414</v>
      </c>
    </row>
    <row r="25" spans="2:20" ht="18.75" customHeight="1">
      <c r="B25" s="14" t="s">
        <v>20</v>
      </c>
      <c r="C25" s="15"/>
      <c r="D25" s="16">
        <f t="shared" si="3"/>
        <v>54550718</v>
      </c>
      <c r="E25" s="17">
        <f t="shared" si="4"/>
        <v>8.135258672229681E-3</v>
      </c>
      <c r="F25" s="23">
        <f t="shared" si="0"/>
        <v>17</v>
      </c>
      <c r="G25" s="16">
        <f t="shared" si="5"/>
        <v>24877922</v>
      </c>
      <c r="H25" s="17">
        <f t="shared" si="6"/>
        <v>3.3911851920930252E-3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54550718</v>
      </c>
      <c r="T25" s="21">
        <v>24877922</v>
      </c>
    </row>
    <row r="26" spans="2:20" ht="18.75" customHeight="1">
      <c r="B26" s="14" t="s">
        <v>21</v>
      </c>
      <c r="C26" s="15"/>
      <c r="D26" s="16">
        <f t="shared" si="3"/>
        <v>396781633</v>
      </c>
      <c r="E26" s="17">
        <f t="shared" si="4"/>
        <v>5.917284573311582E-2</v>
      </c>
      <c r="F26" s="23">
        <f t="shared" si="0"/>
        <v>7</v>
      </c>
      <c r="G26" s="16">
        <f t="shared" si="5"/>
        <v>80264624</v>
      </c>
      <c r="H26" s="17">
        <f t="shared" si="6"/>
        <v>1.0941114951550795E-2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396781633</v>
      </c>
      <c r="T26" s="21">
        <v>80264624</v>
      </c>
    </row>
    <row r="27" spans="2:20" ht="18.75" customHeight="1" thickBot="1">
      <c r="B27" s="18" t="s">
        <v>22</v>
      </c>
      <c r="C27" s="19"/>
      <c r="D27" s="16">
        <f t="shared" si="3"/>
        <v>110</v>
      </c>
      <c r="E27" s="17">
        <f t="shared" si="4"/>
        <v>1.6404522007304558E-8</v>
      </c>
      <c r="F27" s="23">
        <f t="shared" si="0"/>
        <v>21</v>
      </c>
      <c r="G27" s="16">
        <f t="shared" si="5"/>
        <v>611698</v>
      </c>
      <c r="H27" s="17">
        <f t="shared" si="6"/>
        <v>8.3382414320332676E-5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110</v>
      </c>
      <c r="T27" s="21">
        <v>611698</v>
      </c>
    </row>
    <row r="28" spans="2:20" ht="18.75" customHeight="1" thickTop="1">
      <c r="B28" s="27" t="s">
        <v>23</v>
      </c>
      <c r="C28" s="28"/>
      <c r="D28" s="29">
        <f>S28</f>
        <v>6705468160</v>
      </c>
      <c r="E28" s="30"/>
      <c r="F28" s="31"/>
      <c r="G28" s="29">
        <f>T28</f>
        <v>7336055270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6705468160</v>
      </c>
      <c r="T28" s="21">
        <f>SUM(T6:T27)</f>
        <v>7336055270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53" priority="5" stopIfTrue="1" operator="equal">
      <formula>0</formula>
    </cfRule>
    <cfRule type="expression" dxfId="352" priority="6" stopIfTrue="1">
      <formula>$F6&lt;=5</formula>
    </cfRule>
  </conditionalFormatting>
  <conditionalFormatting sqref="G6:I27">
    <cfRule type="cellIs" dxfId="351" priority="7" stopIfTrue="1" operator="equal">
      <formula>0</formula>
    </cfRule>
    <cfRule type="expression" dxfId="350" priority="8" stopIfTrue="1">
      <formula>$I6&lt;=5</formula>
    </cfRule>
  </conditionalFormatting>
  <conditionalFormatting sqref="F6:F27">
    <cfRule type="cellIs" dxfId="349" priority="1" operator="equal">
      <formula>0</formula>
    </cfRule>
    <cfRule type="expression" dxfId="34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CAE68-627A-48A0-B5C8-2A5BA1A6484A}">
  <sheetPr codeName="Sheet2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141641338</v>
      </c>
      <c r="E6" s="13">
        <f>IFERROR(S6/$S$28,"-")</f>
        <v>1.3205771546394013E-2</v>
      </c>
      <c r="F6" s="23">
        <f t="shared" ref="F6:F27" si="0">_xlfn.IFS(D6&gt;0,RANK(D6,$D$6:$D$27),D6=0,"-")</f>
        <v>14</v>
      </c>
      <c r="G6" s="12">
        <f>T6</f>
        <v>181607744</v>
      </c>
      <c r="H6" s="13">
        <f>IFERROR(T6/$T$28,"-")</f>
        <v>1.7295948703256972E-2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141641338</v>
      </c>
      <c r="T6" s="21">
        <v>181607744</v>
      </c>
    </row>
    <row r="7" spans="2:20" ht="18.75" customHeight="1">
      <c r="B7" s="14" t="s">
        <v>5</v>
      </c>
      <c r="C7" s="15"/>
      <c r="D7" s="16">
        <f>S7</f>
        <v>1060446050</v>
      </c>
      <c r="E7" s="17">
        <f>IFERROR(S7/$S$28,"-")</f>
        <v>9.8869500043666084E-2</v>
      </c>
      <c r="F7" s="23">
        <f t="shared" si="0"/>
        <v>4</v>
      </c>
      <c r="G7" s="16">
        <f>T7</f>
        <v>1279157985</v>
      </c>
      <c r="H7" s="17">
        <f>IFERROR(T7/$T$28,"-")</f>
        <v>0.12182438041805943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1060446050</v>
      </c>
      <c r="T7" s="21">
        <v>1279157985</v>
      </c>
    </row>
    <row r="8" spans="2:20" ht="18.75" customHeight="1">
      <c r="B8" s="14" t="s">
        <v>6</v>
      </c>
      <c r="C8" s="15"/>
      <c r="D8" s="16">
        <f t="shared" ref="D8:D27" si="3">S8</f>
        <v>156956247</v>
      </c>
      <c r="E8" s="17">
        <f t="shared" ref="E8:E27" si="4">IFERROR(S8/$S$28,"-")</f>
        <v>1.4633639938231809E-2</v>
      </c>
      <c r="F8" s="23">
        <f t="shared" si="0"/>
        <v>13</v>
      </c>
      <c r="G8" s="16">
        <f t="shared" ref="G8:G27" si="5">T8</f>
        <v>73682539</v>
      </c>
      <c r="H8" s="17">
        <f t="shared" ref="H8:H27" si="6">IFERROR(T8/$T$28,"-")</f>
        <v>7.0173737462964746E-3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156956247</v>
      </c>
      <c r="T8" s="21">
        <v>73682539</v>
      </c>
    </row>
    <row r="9" spans="2:20" ht="18.75" customHeight="1">
      <c r="B9" s="14" t="s">
        <v>1</v>
      </c>
      <c r="C9" s="15"/>
      <c r="D9" s="16">
        <f t="shared" si="3"/>
        <v>213133004</v>
      </c>
      <c r="E9" s="17">
        <f t="shared" si="4"/>
        <v>1.9871216973541165E-2</v>
      </c>
      <c r="F9" s="23">
        <f t="shared" si="0"/>
        <v>11</v>
      </c>
      <c r="G9" s="16">
        <f t="shared" si="5"/>
        <v>1181455442</v>
      </c>
      <c r="H9" s="17">
        <f t="shared" si="6"/>
        <v>0.11251939080315755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213133004</v>
      </c>
      <c r="T9" s="21">
        <v>1181455442</v>
      </c>
    </row>
    <row r="10" spans="2:20" ht="18.75" customHeight="1">
      <c r="B10" s="14" t="s">
        <v>8</v>
      </c>
      <c r="C10" s="15"/>
      <c r="D10" s="16">
        <f t="shared" si="3"/>
        <v>385343433</v>
      </c>
      <c r="E10" s="17">
        <f t="shared" si="4"/>
        <v>3.592706348976446E-2</v>
      </c>
      <c r="F10" s="23">
        <f t="shared" si="0"/>
        <v>10</v>
      </c>
      <c r="G10" s="16">
        <f t="shared" si="5"/>
        <v>131405942</v>
      </c>
      <c r="H10" s="17">
        <f t="shared" si="6"/>
        <v>1.2514832143585026E-2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385343433</v>
      </c>
      <c r="T10" s="21">
        <v>131405942</v>
      </c>
    </row>
    <row r="11" spans="2:20" ht="18.75" customHeight="1">
      <c r="B11" s="14" t="s">
        <v>9</v>
      </c>
      <c r="C11" s="15"/>
      <c r="D11" s="16">
        <f t="shared" si="3"/>
        <v>534530648</v>
      </c>
      <c r="E11" s="17">
        <f t="shared" si="4"/>
        <v>4.9836366428803111E-2</v>
      </c>
      <c r="F11" s="23">
        <f t="shared" si="0"/>
        <v>9</v>
      </c>
      <c r="G11" s="16">
        <f t="shared" si="5"/>
        <v>585871993</v>
      </c>
      <c r="H11" s="17">
        <f t="shared" si="6"/>
        <v>5.5797245835524097E-2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534530648</v>
      </c>
      <c r="T11" s="21">
        <v>585871993</v>
      </c>
    </row>
    <row r="12" spans="2:20" ht="18.75" customHeight="1">
      <c r="B12" s="14" t="s">
        <v>10</v>
      </c>
      <c r="C12" s="15"/>
      <c r="D12" s="16">
        <f t="shared" si="3"/>
        <v>85188296</v>
      </c>
      <c r="E12" s="17">
        <f t="shared" si="4"/>
        <v>7.9424353884781224E-3</v>
      </c>
      <c r="F12" s="23">
        <f t="shared" si="0"/>
        <v>16</v>
      </c>
      <c r="G12" s="16">
        <f t="shared" si="5"/>
        <v>643421093</v>
      </c>
      <c r="H12" s="17">
        <f t="shared" si="6"/>
        <v>6.1278103972931534E-2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85188296</v>
      </c>
      <c r="T12" s="21">
        <v>643421093</v>
      </c>
    </row>
    <row r="13" spans="2:20" ht="18.75" customHeight="1">
      <c r="B13" s="14" t="s">
        <v>11</v>
      </c>
      <c r="C13" s="15"/>
      <c r="D13" s="16">
        <f t="shared" si="3"/>
        <v>8792557</v>
      </c>
      <c r="E13" s="17">
        <f t="shared" si="4"/>
        <v>8.1976420648220303E-4</v>
      </c>
      <c r="F13" s="23">
        <f t="shared" si="0"/>
        <v>18</v>
      </c>
      <c r="G13" s="16">
        <f t="shared" si="5"/>
        <v>60511218</v>
      </c>
      <c r="H13" s="17">
        <f t="shared" si="6"/>
        <v>5.7629641745871795E-3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8792557</v>
      </c>
      <c r="T13" s="21">
        <v>60511218</v>
      </c>
    </row>
    <row r="14" spans="2:20" ht="18.75" customHeight="1">
      <c r="B14" s="14" t="s">
        <v>12</v>
      </c>
      <c r="C14" s="15"/>
      <c r="D14" s="16">
        <f t="shared" si="3"/>
        <v>2347788193</v>
      </c>
      <c r="E14" s="17">
        <f t="shared" si="4"/>
        <v>0.21889340325265225</v>
      </c>
      <c r="F14" s="23">
        <f t="shared" si="0"/>
        <v>1</v>
      </c>
      <c r="G14" s="16">
        <f t="shared" si="5"/>
        <v>1749189743</v>
      </c>
      <c r="H14" s="17">
        <f t="shared" si="6"/>
        <v>0.16658924008874448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2347788193</v>
      </c>
      <c r="T14" s="21">
        <v>1749189743</v>
      </c>
    </row>
    <row r="15" spans="2:20" ht="18.75" customHeight="1">
      <c r="B15" s="14" t="s">
        <v>2</v>
      </c>
      <c r="C15" s="15"/>
      <c r="D15" s="16">
        <f t="shared" si="3"/>
        <v>796370251</v>
      </c>
      <c r="E15" s="17">
        <f t="shared" si="4"/>
        <v>7.4248688621188108E-2</v>
      </c>
      <c r="F15" s="23">
        <f t="shared" si="0"/>
        <v>5</v>
      </c>
      <c r="G15" s="16">
        <f t="shared" si="5"/>
        <v>543915185</v>
      </c>
      <c r="H15" s="17">
        <f t="shared" si="6"/>
        <v>5.1801365577684423E-2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796370251</v>
      </c>
      <c r="T15" s="21">
        <v>543915185</v>
      </c>
    </row>
    <row r="16" spans="2:20" ht="18.75" customHeight="1">
      <c r="B16" s="14" t="s">
        <v>120</v>
      </c>
      <c r="C16" s="15"/>
      <c r="D16" s="16">
        <f t="shared" si="3"/>
        <v>620994876</v>
      </c>
      <c r="E16" s="17">
        <f t="shared" si="4"/>
        <v>5.7897761908584047E-2</v>
      </c>
      <c r="F16" s="23">
        <f t="shared" si="0"/>
        <v>6</v>
      </c>
      <c r="G16" s="16">
        <f t="shared" si="5"/>
        <v>948578609</v>
      </c>
      <c r="H16" s="17">
        <f t="shared" si="6"/>
        <v>9.0340679317457137E-2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620994876</v>
      </c>
      <c r="T16" s="21">
        <v>948578609</v>
      </c>
    </row>
    <row r="17" spans="2:20" ht="18.75" customHeight="1">
      <c r="B17" s="14" t="s">
        <v>14</v>
      </c>
      <c r="C17" s="15"/>
      <c r="D17" s="16">
        <f t="shared" si="3"/>
        <v>99817493</v>
      </c>
      <c r="E17" s="17">
        <f t="shared" si="4"/>
        <v>9.3063721898178024E-3</v>
      </c>
      <c r="F17" s="23">
        <f t="shared" si="0"/>
        <v>15</v>
      </c>
      <c r="G17" s="16">
        <f t="shared" si="5"/>
        <v>230149396</v>
      </c>
      <c r="H17" s="17">
        <f t="shared" si="6"/>
        <v>2.1918955985167542E-2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99817493</v>
      </c>
      <c r="T17" s="21">
        <v>230149396</v>
      </c>
    </row>
    <row r="18" spans="2:20" ht="18.75" customHeight="1">
      <c r="B18" s="14" t="s">
        <v>15</v>
      </c>
      <c r="C18" s="15"/>
      <c r="D18" s="16">
        <f t="shared" si="3"/>
        <v>1701925052</v>
      </c>
      <c r="E18" s="17">
        <f t="shared" si="4"/>
        <v>0.15867707650288329</v>
      </c>
      <c r="F18" s="23">
        <f t="shared" si="0"/>
        <v>2</v>
      </c>
      <c r="G18" s="16">
        <f t="shared" si="5"/>
        <v>1361258870</v>
      </c>
      <c r="H18" s="17">
        <f t="shared" si="6"/>
        <v>0.12964350015478165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1701925052</v>
      </c>
      <c r="T18" s="21">
        <v>1361258870</v>
      </c>
    </row>
    <row r="19" spans="2:20" ht="18.75" customHeight="1">
      <c r="B19" s="14" t="s">
        <v>16</v>
      </c>
      <c r="C19" s="15"/>
      <c r="D19" s="16">
        <f t="shared" si="3"/>
        <v>538593455</v>
      </c>
      <c r="E19" s="17">
        <f t="shared" si="4"/>
        <v>5.0215157690144417E-2</v>
      </c>
      <c r="F19" s="23">
        <f t="shared" si="0"/>
        <v>8</v>
      </c>
      <c r="G19" s="16">
        <f t="shared" si="5"/>
        <v>970958554</v>
      </c>
      <c r="H19" s="17">
        <f t="shared" si="6"/>
        <v>9.2472099333894942E-2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538593455</v>
      </c>
      <c r="T19" s="21">
        <v>970958554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18027</v>
      </c>
      <c r="H20" s="17">
        <f t="shared" si="6"/>
        <v>1.7168544711045659E-6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18027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3465</v>
      </c>
      <c r="H21" s="17">
        <f t="shared" si="6"/>
        <v>3.2999948645794202E-7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3465</v>
      </c>
    </row>
    <row r="22" spans="2:20" ht="18.75" customHeight="1">
      <c r="B22" s="14" t="s">
        <v>17</v>
      </c>
      <c r="C22" s="15"/>
      <c r="D22" s="16">
        <f t="shared" si="3"/>
        <v>6210862</v>
      </c>
      <c r="E22" s="17">
        <f t="shared" si="4"/>
        <v>5.7906276399464552E-4</v>
      </c>
      <c r="F22" s="23">
        <f t="shared" si="0"/>
        <v>19</v>
      </c>
      <c r="G22" s="16">
        <f t="shared" si="5"/>
        <v>2434407</v>
      </c>
      <c r="H22" s="17">
        <f t="shared" si="6"/>
        <v>2.3184792491475303E-4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6210862</v>
      </c>
      <c r="T22" s="21">
        <v>2434407</v>
      </c>
    </row>
    <row r="23" spans="2:20" ht="18.75" customHeight="1">
      <c r="B23" s="14" t="s">
        <v>18</v>
      </c>
      <c r="C23" s="15"/>
      <c r="D23" s="16">
        <f t="shared" si="3"/>
        <v>196706779</v>
      </c>
      <c r="E23" s="17">
        <f t="shared" si="4"/>
        <v>1.8339736278832775E-2</v>
      </c>
      <c r="F23" s="23">
        <f t="shared" si="0"/>
        <v>12</v>
      </c>
      <c r="G23" s="16">
        <f t="shared" si="5"/>
        <v>213334791</v>
      </c>
      <c r="H23" s="17">
        <f t="shared" si="6"/>
        <v>2.0317567524852063E-2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196706779</v>
      </c>
      <c r="T23" s="21">
        <v>213334791</v>
      </c>
    </row>
    <row r="24" spans="2:20" ht="18.75" customHeight="1">
      <c r="B24" s="14" t="s">
        <v>19</v>
      </c>
      <c r="C24" s="15"/>
      <c r="D24" s="16">
        <f t="shared" si="3"/>
        <v>1138765887</v>
      </c>
      <c r="E24" s="17">
        <f t="shared" si="4"/>
        <v>0.10617156234819485</v>
      </c>
      <c r="F24" s="23">
        <f t="shared" si="0"/>
        <v>3</v>
      </c>
      <c r="G24" s="16">
        <f t="shared" si="5"/>
        <v>175439655</v>
      </c>
      <c r="H24" s="17">
        <f t="shared" si="6"/>
        <v>1.6708512569800438E-2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1138765887</v>
      </c>
      <c r="T24" s="21">
        <v>175439655</v>
      </c>
    </row>
    <row r="25" spans="2:20" ht="18.75" customHeight="1">
      <c r="B25" s="14" t="s">
        <v>20</v>
      </c>
      <c r="C25" s="15"/>
      <c r="D25" s="16">
        <f t="shared" si="3"/>
        <v>76485004</v>
      </c>
      <c r="E25" s="17">
        <f t="shared" si="4"/>
        <v>7.1309937043169723E-3</v>
      </c>
      <c r="F25" s="23">
        <f t="shared" si="0"/>
        <v>17</v>
      </c>
      <c r="G25" s="16">
        <f t="shared" si="5"/>
        <v>37400023</v>
      </c>
      <c r="H25" s="17">
        <f t="shared" si="6"/>
        <v>3.5619014093839019E-3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76485004</v>
      </c>
      <c r="T25" s="21">
        <v>37400023</v>
      </c>
    </row>
    <row r="26" spans="2:20" ht="18.75" customHeight="1">
      <c r="B26" s="14" t="s">
        <v>21</v>
      </c>
      <c r="C26" s="15"/>
      <c r="D26" s="16">
        <f t="shared" si="3"/>
        <v>615673245</v>
      </c>
      <c r="E26" s="17">
        <f t="shared" si="4"/>
        <v>5.7401605601163343E-2</v>
      </c>
      <c r="F26" s="23">
        <f t="shared" si="0"/>
        <v>7</v>
      </c>
      <c r="G26" s="16">
        <f t="shared" si="5"/>
        <v>129044667</v>
      </c>
      <c r="H26" s="17">
        <f t="shared" si="6"/>
        <v>1.2289949160212449E-2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615673245</v>
      </c>
      <c r="T26" s="21">
        <v>129044667</v>
      </c>
    </row>
    <row r="27" spans="2:20" ht="18.75" customHeight="1" thickBot="1">
      <c r="B27" s="18" t="s">
        <v>22</v>
      </c>
      <c r="C27" s="19"/>
      <c r="D27" s="16">
        <f t="shared" si="3"/>
        <v>352030</v>
      </c>
      <c r="E27" s="17">
        <f t="shared" si="4"/>
        <v>3.2821122866525625E-5</v>
      </c>
      <c r="F27" s="23">
        <f t="shared" si="0"/>
        <v>20</v>
      </c>
      <c r="G27" s="16">
        <f t="shared" si="5"/>
        <v>1176992</v>
      </c>
      <c r="H27" s="17">
        <f t="shared" si="6"/>
        <v>1.1209430175039137E-4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352030</v>
      </c>
      <c r="T27" s="21">
        <v>1176992</v>
      </c>
    </row>
    <row r="28" spans="2:20" ht="18.75" customHeight="1" thickTop="1">
      <c r="B28" s="27" t="s">
        <v>23</v>
      </c>
      <c r="C28" s="28"/>
      <c r="D28" s="29">
        <f>S28</f>
        <v>10725714700</v>
      </c>
      <c r="E28" s="30"/>
      <c r="F28" s="31"/>
      <c r="G28" s="29">
        <f>T28</f>
        <v>10500016340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10725714700</v>
      </c>
      <c r="T28" s="21">
        <f>SUM(T6:T27)</f>
        <v>10500016340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47" priority="5" stopIfTrue="1" operator="equal">
      <formula>0</formula>
    </cfRule>
    <cfRule type="expression" dxfId="346" priority="6" stopIfTrue="1">
      <formula>$F6&lt;=5</formula>
    </cfRule>
  </conditionalFormatting>
  <conditionalFormatting sqref="G6:I27">
    <cfRule type="cellIs" dxfId="345" priority="7" stopIfTrue="1" operator="equal">
      <formula>0</formula>
    </cfRule>
    <cfRule type="expression" dxfId="344" priority="8" stopIfTrue="1">
      <formula>$I6&lt;=5</formula>
    </cfRule>
  </conditionalFormatting>
  <conditionalFormatting sqref="F6:F27">
    <cfRule type="cellIs" dxfId="343" priority="1" operator="equal">
      <formula>0</formula>
    </cfRule>
    <cfRule type="expression" dxfId="34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44B39-FA2B-442A-AFC5-F235B33401D4}">
  <sheetPr codeName="Sheet2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152903999</v>
      </c>
      <c r="E6" s="13">
        <f>IFERROR(S6/$S$28,"-")</f>
        <v>1.6773938757792345E-2</v>
      </c>
      <c r="F6" s="23">
        <f t="shared" ref="F6:F27" si="0">_xlfn.IFS(D6&gt;0,RANK(D6,$D$6:$D$27),D6=0,"-")</f>
        <v>14</v>
      </c>
      <c r="G6" s="12">
        <f>T6</f>
        <v>167979551</v>
      </c>
      <c r="H6" s="13">
        <f>IFERROR(T6/$T$28,"-")</f>
        <v>1.7618524284676588E-2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152903999</v>
      </c>
      <c r="T6" s="21">
        <v>167979551</v>
      </c>
    </row>
    <row r="7" spans="2:20" ht="18.75" customHeight="1">
      <c r="B7" s="14" t="s">
        <v>5</v>
      </c>
      <c r="C7" s="15"/>
      <c r="D7" s="16">
        <f>S7</f>
        <v>952080634</v>
      </c>
      <c r="E7" s="17">
        <f>IFERROR(S7/$S$28,"-")</f>
        <v>0.10444554983284714</v>
      </c>
      <c r="F7" s="23">
        <f t="shared" si="0"/>
        <v>4</v>
      </c>
      <c r="G7" s="16">
        <f>T7</f>
        <v>992553070</v>
      </c>
      <c r="H7" s="17">
        <f>IFERROR(T7/$T$28,"-")</f>
        <v>0.10410386421157479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952080634</v>
      </c>
      <c r="T7" s="21">
        <v>992553070</v>
      </c>
    </row>
    <row r="8" spans="2:20" ht="18.75" customHeight="1">
      <c r="B8" s="14" t="s">
        <v>6</v>
      </c>
      <c r="C8" s="15"/>
      <c r="D8" s="16">
        <f t="shared" ref="D8:D27" si="3">S8</f>
        <v>172027493</v>
      </c>
      <c r="E8" s="17">
        <f t="shared" ref="E8:E27" si="4">IFERROR(S8/$S$28,"-")</f>
        <v>1.8871832333427402E-2</v>
      </c>
      <c r="F8" s="23">
        <f t="shared" si="0"/>
        <v>11</v>
      </c>
      <c r="G8" s="16">
        <f t="shared" ref="G8:G27" si="5">T8</f>
        <v>73487696</v>
      </c>
      <c r="H8" s="17">
        <f t="shared" ref="H8:H27" si="6">IFERROR(T8/$T$28,"-")</f>
        <v>7.7077522168215026E-3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172027493</v>
      </c>
      <c r="T8" s="21">
        <v>73487696</v>
      </c>
    </row>
    <row r="9" spans="2:20" ht="18.75" customHeight="1">
      <c r="B9" s="14" t="s">
        <v>1</v>
      </c>
      <c r="C9" s="15"/>
      <c r="D9" s="16">
        <f t="shared" si="3"/>
        <v>158013404</v>
      </c>
      <c r="E9" s="17">
        <f t="shared" si="4"/>
        <v>1.7334452852382887E-2</v>
      </c>
      <c r="F9" s="23">
        <f t="shared" si="0"/>
        <v>13</v>
      </c>
      <c r="G9" s="16">
        <f t="shared" si="5"/>
        <v>1082412419</v>
      </c>
      <c r="H9" s="17">
        <f t="shared" si="6"/>
        <v>0.11352875618882342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158013404</v>
      </c>
      <c r="T9" s="21">
        <v>1082412419</v>
      </c>
    </row>
    <row r="10" spans="2:20" ht="18.75" customHeight="1">
      <c r="B10" s="14" t="s">
        <v>8</v>
      </c>
      <c r="C10" s="15"/>
      <c r="D10" s="16">
        <f t="shared" si="3"/>
        <v>288008376</v>
      </c>
      <c r="E10" s="17">
        <f t="shared" si="4"/>
        <v>3.1595215902464599E-2</v>
      </c>
      <c r="F10" s="23">
        <f t="shared" si="0"/>
        <v>10</v>
      </c>
      <c r="G10" s="16">
        <f t="shared" si="5"/>
        <v>111290756</v>
      </c>
      <c r="H10" s="17">
        <f t="shared" si="6"/>
        <v>1.1672723706982743E-2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288008376</v>
      </c>
      <c r="T10" s="21">
        <v>111290756</v>
      </c>
    </row>
    <row r="11" spans="2:20" ht="18.75" customHeight="1">
      <c r="B11" s="14" t="s">
        <v>9</v>
      </c>
      <c r="C11" s="15"/>
      <c r="D11" s="16">
        <f t="shared" si="3"/>
        <v>459078204</v>
      </c>
      <c r="E11" s="17">
        <f t="shared" si="4"/>
        <v>5.0361990067593336E-2</v>
      </c>
      <c r="F11" s="23">
        <f t="shared" si="0"/>
        <v>8</v>
      </c>
      <c r="G11" s="16">
        <f t="shared" si="5"/>
        <v>521455902</v>
      </c>
      <c r="H11" s="17">
        <f t="shared" si="6"/>
        <v>5.4692868376430746E-2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459078204</v>
      </c>
      <c r="T11" s="21">
        <v>521455902</v>
      </c>
    </row>
    <row r="12" spans="2:20" ht="18.75" customHeight="1">
      <c r="B12" s="14" t="s">
        <v>10</v>
      </c>
      <c r="C12" s="15"/>
      <c r="D12" s="16">
        <f t="shared" si="3"/>
        <v>97926226</v>
      </c>
      <c r="E12" s="17">
        <f t="shared" si="4"/>
        <v>1.074274399916599E-2</v>
      </c>
      <c r="F12" s="23">
        <f t="shared" si="0"/>
        <v>15</v>
      </c>
      <c r="G12" s="16">
        <f t="shared" si="5"/>
        <v>598924949</v>
      </c>
      <c r="H12" s="17">
        <f t="shared" si="6"/>
        <v>6.2818204334021507E-2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97926226</v>
      </c>
      <c r="T12" s="21">
        <v>598924949</v>
      </c>
    </row>
    <row r="13" spans="2:20" ht="18.75" customHeight="1">
      <c r="B13" s="14" t="s">
        <v>11</v>
      </c>
      <c r="C13" s="15"/>
      <c r="D13" s="16">
        <f t="shared" si="3"/>
        <v>3785667</v>
      </c>
      <c r="E13" s="17">
        <f t="shared" si="4"/>
        <v>4.1529683219989212E-4</v>
      </c>
      <c r="F13" s="23">
        <f t="shared" si="0"/>
        <v>19</v>
      </c>
      <c r="G13" s="16">
        <f t="shared" si="5"/>
        <v>52542061</v>
      </c>
      <c r="H13" s="17">
        <f t="shared" si="6"/>
        <v>5.5108706517227133E-3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3785667</v>
      </c>
      <c r="T13" s="21">
        <v>52542061</v>
      </c>
    </row>
    <row r="14" spans="2:20" ht="18.75" customHeight="1">
      <c r="B14" s="14" t="s">
        <v>12</v>
      </c>
      <c r="C14" s="15"/>
      <c r="D14" s="16">
        <f t="shared" si="3"/>
        <v>1993417170</v>
      </c>
      <c r="E14" s="17">
        <f t="shared" si="4"/>
        <v>0.21868268813761851</v>
      </c>
      <c r="F14" s="23">
        <f t="shared" si="0"/>
        <v>1</v>
      </c>
      <c r="G14" s="16">
        <f t="shared" si="5"/>
        <v>1569261474</v>
      </c>
      <c r="H14" s="17">
        <f t="shared" si="6"/>
        <v>0.16459188766778154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1993417170</v>
      </c>
      <c r="T14" s="21">
        <v>1569261474</v>
      </c>
    </row>
    <row r="15" spans="2:20" ht="18.75" customHeight="1">
      <c r="B15" s="14" t="s">
        <v>2</v>
      </c>
      <c r="C15" s="15"/>
      <c r="D15" s="16">
        <f t="shared" si="3"/>
        <v>783050630</v>
      </c>
      <c r="E15" s="17">
        <f t="shared" si="4"/>
        <v>8.5902549297423636E-2</v>
      </c>
      <c r="F15" s="23">
        <f t="shared" si="0"/>
        <v>5</v>
      </c>
      <c r="G15" s="16">
        <f t="shared" si="5"/>
        <v>511290158</v>
      </c>
      <c r="H15" s="17">
        <f t="shared" si="6"/>
        <v>5.3626634977963064E-2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783050630</v>
      </c>
      <c r="T15" s="21">
        <v>511290158</v>
      </c>
    </row>
    <row r="16" spans="2:20" ht="18.75" customHeight="1">
      <c r="B16" s="14" t="s">
        <v>120</v>
      </c>
      <c r="C16" s="15"/>
      <c r="D16" s="16">
        <f t="shared" si="3"/>
        <v>541796390</v>
      </c>
      <c r="E16" s="17">
        <f t="shared" si="4"/>
        <v>5.943637527134249E-2</v>
      </c>
      <c r="F16" s="23">
        <f t="shared" si="0"/>
        <v>6</v>
      </c>
      <c r="G16" s="16">
        <f t="shared" si="5"/>
        <v>810097938</v>
      </c>
      <c r="H16" s="17">
        <f t="shared" si="6"/>
        <v>8.4967069554909277E-2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541796390</v>
      </c>
      <c r="T16" s="21">
        <v>810097938</v>
      </c>
    </row>
    <row r="17" spans="2:20" ht="18.75" customHeight="1">
      <c r="B17" s="14" t="s">
        <v>14</v>
      </c>
      <c r="C17" s="15"/>
      <c r="D17" s="16">
        <f t="shared" si="3"/>
        <v>90028553</v>
      </c>
      <c r="E17" s="17">
        <f t="shared" si="4"/>
        <v>9.8763501566408504E-3</v>
      </c>
      <c r="F17" s="23">
        <f t="shared" si="0"/>
        <v>16</v>
      </c>
      <c r="G17" s="16">
        <f t="shared" si="5"/>
        <v>219259858</v>
      </c>
      <c r="H17" s="17">
        <f t="shared" si="6"/>
        <v>2.2997055950148004E-2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90028553</v>
      </c>
      <c r="T17" s="21">
        <v>219259858</v>
      </c>
    </row>
    <row r="18" spans="2:20" ht="18.75" customHeight="1">
      <c r="B18" s="14" t="s">
        <v>15</v>
      </c>
      <c r="C18" s="15"/>
      <c r="D18" s="16">
        <f t="shared" si="3"/>
        <v>1247514237</v>
      </c>
      <c r="E18" s="17">
        <f t="shared" si="4"/>
        <v>0.13685533110819453</v>
      </c>
      <c r="F18" s="23">
        <f t="shared" si="0"/>
        <v>2</v>
      </c>
      <c r="G18" s="16">
        <f t="shared" si="5"/>
        <v>1338562971</v>
      </c>
      <c r="H18" s="17">
        <f t="shared" si="6"/>
        <v>0.14039509018054433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1247514237</v>
      </c>
      <c r="T18" s="21">
        <v>1338562971</v>
      </c>
    </row>
    <row r="19" spans="2:20" ht="18.75" customHeight="1">
      <c r="B19" s="14" t="s">
        <v>16</v>
      </c>
      <c r="C19" s="15"/>
      <c r="D19" s="16">
        <f t="shared" si="3"/>
        <v>446885920</v>
      </c>
      <c r="E19" s="17">
        <f t="shared" si="4"/>
        <v>4.9024467004291299E-2</v>
      </c>
      <c r="F19" s="23">
        <f t="shared" si="0"/>
        <v>9</v>
      </c>
      <c r="G19" s="16">
        <f t="shared" si="5"/>
        <v>976181800</v>
      </c>
      <c r="H19" s="17">
        <f t="shared" si="6"/>
        <v>0.10238676462207774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446885920</v>
      </c>
      <c r="T19" s="21">
        <v>976181800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37591</v>
      </c>
      <c r="H20" s="17">
        <f t="shared" si="6"/>
        <v>3.9427295908492915E-6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37591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1144</v>
      </c>
      <c r="H21" s="17">
        <f t="shared" si="6"/>
        <v>1.1998836561761032E-7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1144</v>
      </c>
    </row>
    <row r="22" spans="2:20" ht="18.75" customHeight="1">
      <c r="B22" s="14" t="s">
        <v>17</v>
      </c>
      <c r="C22" s="15"/>
      <c r="D22" s="16">
        <f t="shared" si="3"/>
        <v>3848664</v>
      </c>
      <c r="E22" s="17">
        <f t="shared" si="4"/>
        <v>4.2220775556903596E-4</v>
      </c>
      <c r="F22" s="23">
        <f t="shared" si="0"/>
        <v>18</v>
      </c>
      <c r="G22" s="16">
        <f t="shared" si="5"/>
        <v>3163975</v>
      </c>
      <c r="H22" s="17">
        <f t="shared" si="6"/>
        <v>3.3185331215470156E-4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3848664</v>
      </c>
      <c r="T22" s="21">
        <v>3163975</v>
      </c>
    </row>
    <row r="23" spans="2:20" ht="18.75" customHeight="1">
      <c r="B23" s="14" t="s">
        <v>18</v>
      </c>
      <c r="C23" s="15"/>
      <c r="D23" s="16">
        <f t="shared" si="3"/>
        <v>167186676</v>
      </c>
      <c r="E23" s="17">
        <f t="shared" si="4"/>
        <v>1.834078299248976E-2</v>
      </c>
      <c r="F23" s="23">
        <f t="shared" si="0"/>
        <v>12</v>
      </c>
      <c r="G23" s="16">
        <f t="shared" si="5"/>
        <v>188985106</v>
      </c>
      <c r="H23" s="17">
        <f t="shared" si="6"/>
        <v>1.9821690555079405E-2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167186676</v>
      </c>
      <c r="T23" s="21">
        <v>188985106</v>
      </c>
    </row>
    <row r="24" spans="2:20" ht="18.75" customHeight="1">
      <c r="B24" s="14" t="s">
        <v>19</v>
      </c>
      <c r="C24" s="15"/>
      <c r="D24" s="16">
        <f t="shared" si="3"/>
        <v>953115388</v>
      </c>
      <c r="E24" s="17">
        <f t="shared" si="4"/>
        <v>0.10455906485102126</v>
      </c>
      <c r="F24" s="23">
        <f t="shared" si="0"/>
        <v>3</v>
      </c>
      <c r="G24" s="16">
        <f t="shared" si="5"/>
        <v>176038704</v>
      </c>
      <c r="H24" s="17">
        <f t="shared" si="6"/>
        <v>1.8463808023078915E-2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953115388</v>
      </c>
      <c r="T24" s="21">
        <v>176038704</v>
      </c>
    </row>
    <row r="25" spans="2:20" ht="18.75" customHeight="1">
      <c r="B25" s="14" t="s">
        <v>20</v>
      </c>
      <c r="C25" s="15"/>
      <c r="D25" s="16">
        <f t="shared" si="3"/>
        <v>63816605</v>
      </c>
      <c r="E25" s="17">
        <f t="shared" si="4"/>
        <v>7.0008360213013442E-3</v>
      </c>
      <c r="F25" s="23">
        <f t="shared" si="0"/>
        <v>17</v>
      </c>
      <c r="G25" s="16">
        <f t="shared" si="5"/>
        <v>30981861</v>
      </c>
      <c r="H25" s="17">
        <f t="shared" si="6"/>
        <v>3.2495304765576762E-3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63816605</v>
      </c>
      <c r="T25" s="21">
        <v>30981861</v>
      </c>
    </row>
    <row r="26" spans="2:20" ht="18.75" customHeight="1">
      <c r="B26" s="14" t="s">
        <v>21</v>
      </c>
      <c r="C26" s="15"/>
      <c r="D26" s="16">
        <f t="shared" si="3"/>
        <v>541046163</v>
      </c>
      <c r="E26" s="17">
        <f t="shared" si="4"/>
        <v>5.9354073553697796E-2</v>
      </c>
      <c r="F26" s="23">
        <f t="shared" si="0"/>
        <v>7</v>
      </c>
      <c r="G26" s="16">
        <f t="shared" si="5"/>
        <v>108302086</v>
      </c>
      <c r="H26" s="17">
        <f t="shared" si="6"/>
        <v>1.1359257248354786E-2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541046163</v>
      </c>
      <c r="T26" s="21">
        <v>108302086</v>
      </c>
    </row>
    <row r="27" spans="2:20" ht="18.75" customHeight="1" thickBot="1">
      <c r="B27" s="18" t="s">
        <v>22</v>
      </c>
      <c r="C27" s="19"/>
      <c r="D27" s="16">
        <f t="shared" si="3"/>
        <v>38771</v>
      </c>
      <c r="E27" s="17">
        <f t="shared" si="4"/>
        <v>4.2532725359156041E-6</v>
      </c>
      <c r="F27" s="23">
        <f t="shared" si="0"/>
        <v>20</v>
      </c>
      <c r="G27" s="16">
        <f t="shared" si="5"/>
        <v>1446640</v>
      </c>
      <c r="H27" s="17">
        <f t="shared" si="6"/>
        <v>1.5173074234008723E-4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38771</v>
      </c>
      <c r="T27" s="21">
        <v>1446640</v>
      </c>
    </row>
    <row r="28" spans="2:20" ht="18.75" customHeight="1" thickTop="1">
      <c r="B28" s="27" t="s">
        <v>23</v>
      </c>
      <c r="C28" s="28"/>
      <c r="D28" s="29">
        <f>S28</f>
        <v>9115569170</v>
      </c>
      <c r="E28" s="30"/>
      <c r="F28" s="31"/>
      <c r="G28" s="29">
        <f>T28</f>
        <v>9534257710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9115569170</v>
      </c>
      <c r="T28" s="21">
        <f>SUM(T6:T27)</f>
        <v>9534257710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41" priority="5" stopIfTrue="1" operator="equal">
      <formula>0</formula>
    </cfRule>
    <cfRule type="expression" dxfId="340" priority="6" stopIfTrue="1">
      <formula>$F6&lt;=5</formula>
    </cfRule>
  </conditionalFormatting>
  <conditionalFormatting sqref="G6:I27">
    <cfRule type="cellIs" dxfId="339" priority="7" stopIfTrue="1" operator="equal">
      <formula>0</formula>
    </cfRule>
    <cfRule type="expression" dxfId="338" priority="8" stopIfTrue="1">
      <formula>$I6&lt;=5</formula>
    </cfRule>
  </conditionalFormatting>
  <conditionalFormatting sqref="F6:F27">
    <cfRule type="cellIs" dxfId="337" priority="1" operator="equal">
      <formula>0</formula>
    </cfRule>
    <cfRule type="expression" dxfId="33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C3E5D-D8DD-4BA4-9D74-9D33FFBD2F7F}">
  <sheetPr codeName="Sheet1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101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2802755088</v>
      </c>
      <c r="E6" s="13">
        <f>IFERROR(S6/$S$28,"-")</f>
        <v>1.6719305510686656E-2</v>
      </c>
      <c r="F6" s="23">
        <f t="shared" ref="F6:F27" si="0">_xlfn.IFS(D6&gt;0,RANK(D6,$D$6:$D$27),D6=0,"-")</f>
        <v>14</v>
      </c>
      <c r="G6" s="12">
        <f>T6</f>
        <v>2795141661</v>
      </c>
      <c r="H6" s="13">
        <f>IFERROR(T6/$T$28,"-")</f>
        <v>1.7238388775113102E-2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2802755088</v>
      </c>
      <c r="T6" s="21">
        <v>2795141661</v>
      </c>
    </row>
    <row r="7" spans="2:20" ht="18.75" customHeight="1">
      <c r="B7" s="14" t="s">
        <v>5</v>
      </c>
      <c r="C7" s="15"/>
      <c r="D7" s="16">
        <f>S7</f>
        <v>18411540719</v>
      </c>
      <c r="E7" s="17">
        <f>IFERROR(S7/$S$28,"-")</f>
        <v>0.10983056476157166</v>
      </c>
      <c r="F7" s="23">
        <f t="shared" si="0"/>
        <v>3</v>
      </c>
      <c r="G7" s="16">
        <f>T7</f>
        <v>18339647615</v>
      </c>
      <c r="H7" s="17">
        <f>IFERROR(T7/$T$28,"-")</f>
        <v>0.11310552878126409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18411540719</v>
      </c>
      <c r="T7" s="21">
        <v>18339647615</v>
      </c>
    </row>
    <row r="8" spans="2:20" ht="18.75" customHeight="1">
      <c r="B8" s="14" t="s">
        <v>6</v>
      </c>
      <c r="C8" s="15"/>
      <c r="D8" s="16">
        <f t="shared" ref="D8:D27" si="3">S8</f>
        <v>2968730721</v>
      </c>
      <c r="E8" s="17">
        <f t="shared" ref="E8:E27" si="4">IFERROR(S8/$S$28,"-")</f>
        <v>1.770940176538182E-2</v>
      </c>
      <c r="F8" s="23">
        <f t="shared" si="0"/>
        <v>13</v>
      </c>
      <c r="G8" s="16">
        <f t="shared" ref="G8:G27" si="5">T8</f>
        <v>1310644706</v>
      </c>
      <c r="H8" s="17">
        <f t="shared" ref="H8:H27" si="6">IFERROR(T8/$T$28,"-")</f>
        <v>8.0830976487927687E-3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2968730721</v>
      </c>
      <c r="T8" s="21">
        <v>1310644706</v>
      </c>
    </row>
    <row r="9" spans="2:20" ht="18.75" customHeight="1">
      <c r="B9" s="14" t="s">
        <v>1</v>
      </c>
      <c r="C9" s="15"/>
      <c r="D9" s="16">
        <f t="shared" si="3"/>
        <v>3525878930</v>
      </c>
      <c r="E9" s="17">
        <f t="shared" si="4"/>
        <v>2.1032964056245423E-2</v>
      </c>
      <c r="F9" s="23">
        <f t="shared" si="0"/>
        <v>11</v>
      </c>
      <c r="G9" s="16">
        <f t="shared" si="5"/>
        <v>18826799244</v>
      </c>
      <c r="H9" s="17">
        <f t="shared" si="6"/>
        <v>0.11610992361759852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3525878930</v>
      </c>
      <c r="T9" s="21">
        <v>18826799244</v>
      </c>
    </row>
    <row r="10" spans="2:20" ht="18.75" customHeight="1">
      <c r="B10" s="14" t="s">
        <v>8</v>
      </c>
      <c r="C10" s="15"/>
      <c r="D10" s="16">
        <f t="shared" si="3"/>
        <v>4768527147</v>
      </c>
      <c r="E10" s="17">
        <f t="shared" si="4"/>
        <v>2.8445747025148571E-2</v>
      </c>
      <c r="F10" s="23">
        <f t="shared" si="0"/>
        <v>10</v>
      </c>
      <c r="G10" s="16">
        <f t="shared" si="5"/>
        <v>2125182785</v>
      </c>
      <c r="H10" s="17">
        <f t="shared" si="6"/>
        <v>1.3106572585269625E-2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4768527147</v>
      </c>
      <c r="T10" s="21">
        <v>2125182785</v>
      </c>
    </row>
    <row r="11" spans="2:20" ht="18.75" customHeight="1">
      <c r="B11" s="14" t="s">
        <v>9</v>
      </c>
      <c r="C11" s="15"/>
      <c r="D11" s="16">
        <f t="shared" si="3"/>
        <v>7580039256</v>
      </c>
      <c r="E11" s="17">
        <f t="shared" si="4"/>
        <v>4.5217290888764944E-2</v>
      </c>
      <c r="F11" s="23">
        <f t="shared" si="0"/>
        <v>9</v>
      </c>
      <c r="G11" s="16">
        <f t="shared" si="5"/>
        <v>9018860921</v>
      </c>
      <c r="H11" s="17">
        <f t="shared" si="6"/>
        <v>5.5621735754620358E-2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7580039256</v>
      </c>
      <c r="T11" s="21">
        <v>9018860921</v>
      </c>
    </row>
    <row r="12" spans="2:20" ht="18.75" customHeight="1">
      <c r="B12" s="14" t="s">
        <v>10</v>
      </c>
      <c r="C12" s="15"/>
      <c r="D12" s="16">
        <f t="shared" si="3"/>
        <v>2148540840</v>
      </c>
      <c r="E12" s="17">
        <f t="shared" si="4"/>
        <v>1.2816714118171762E-2</v>
      </c>
      <c r="F12" s="23">
        <f t="shared" si="0"/>
        <v>15</v>
      </c>
      <c r="G12" s="16">
        <f t="shared" si="5"/>
        <v>10221549152</v>
      </c>
      <c r="H12" s="17">
        <f t="shared" si="6"/>
        <v>6.3039036849053515E-2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2148540840</v>
      </c>
      <c r="T12" s="21">
        <v>10221549152</v>
      </c>
    </row>
    <row r="13" spans="2:20" ht="18.75" customHeight="1">
      <c r="B13" s="14" t="s">
        <v>11</v>
      </c>
      <c r="C13" s="15"/>
      <c r="D13" s="16">
        <f t="shared" si="3"/>
        <v>210814106</v>
      </c>
      <c r="E13" s="17">
        <f t="shared" si="4"/>
        <v>1.2575716869687049E-3</v>
      </c>
      <c r="F13" s="23">
        <f t="shared" si="0"/>
        <v>18</v>
      </c>
      <c r="G13" s="16">
        <f t="shared" si="5"/>
        <v>857776194</v>
      </c>
      <c r="H13" s="17">
        <f t="shared" si="6"/>
        <v>5.2901359957973305E-3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210814106</v>
      </c>
      <c r="T13" s="21">
        <v>857776194</v>
      </c>
    </row>
    <row r="14" spans="2:20" ht="18.75" customHeight="1">
      <c r="B14" s="14" t="s">
        <v>12</v>
      </c>
      <c r="C14" s="15"/>
      <c r="D14" s="16">
        <f t="shared" si="3"/>
        <v>35795930793</v>
      </c>
      <c r="E14" s="17">
        <f t="shared" si="4"/>
        <v>0.21353385657204563</v>
      </c>
      <c r="F14" s="23">
        <f t="shared" si="0"/>
        <v>1</v>
      </c>
      <c r="G14" s="16">
        <f t="shared" si="5"/>
        <v>26478117605</v>
      </c>
      <c r="H14" s="17">
        <f t="shared" si="6"/>
        <v>0.16329765738773291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35795930793</v>
      </c>
      <c r="T14" s="21">
        <v>26478117605</v>
      </c>
    </row>
    <row r="15" spans="2:20" ht="18.75" customHeight="1">
      <c r="B15" s="14" t="s">
        <v>2</v>
      </c>
      <c r="C15" s="15"/>
      <c r="D15" s="16">
        <f t="shared" si="3"/>
        <v>13270931073</v>
      </c>
      <c r="E15" s="17">
        <f t="shared" si="4"/>
        <v>7.9165229944897594E-2</v>
      </c>
      <c r="F15" s="23">
        <f t="shared" si="0"/>
        <v>5</v>
      </c>
      <c r="G15" s="16">
        <f t="shared" si="5"/>
        <v>8263313707</v>
      </c>
      <c r="H15" s="17">
        <f t="shared" si="6"/>
        <v>5.0962073314389719E-2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13270931073</v>
      </c>
      <c r="T15" s="21">
        <v>8263313707</v>
      </c>
    </row>
    <row r="16" spans="2:20" ht="18.75" customHeight="1">
      <c r="B16" s="14" t="s">
        <v>120</v>
      </c>
      <c r="C16" s="15"/>
      <c r="D16" s="16">
        <f t="shared" si="3"/>
        <v>10268685972</v>
      </c>
      <c r="E16" s="17">
        <f t="shared" si="4"/>
        <v>6.1255904482785964E-2</v>
      </c>
      <c r="F16" s="23">
        <f t="shared" si="0"/>
        <v>6</v>
      </c>
      <c r="G16" s="16">
        <f t="shared" si="5"/>
        <v>13735000848</v>
      </c>
      <c r="H16" s="17">
        <f t="shared" si="6"/>
        <v>8.4707436387901971E-2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10268685972</v>
      </c>
      <c r="T16" s="21">
        <v>13735000848</v>
      </c>
    </row>
    <row r="17" spans="2:20" ht="18.75" customHeight="1">
      <c r="B17" s="14" t="s">
        <v>14</v>
      </c>
      <c r="C17" s="15"/>
      <c r="D17" s="16">
        <f t="shared" si="3"/>
        <v>2005893367</v>
      </c>
      <c r="E17" s="17">
        <f t="shared" si="4"/>
        <v>1.1965777590886283E-2</v>
      </c>
      <c r="F17" s="23">
        <f t="shared" si="0"/>
        <v>16</v>
      </c>
      <c r="G17" s="16">
        <f t="shared" si="5"/>
        <v>3686752550</v>
      </c>
      <c r="H17" s="17">
        <f t="shared" si="6"/>
        <v>2.2737192415429285E-2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2005893367</v>
      </c>
      <c r="T17" s="21">
        <v>3686752550</v>
      </c>
    </row>
    <row r="18" spans="2:20" ht="18.75" customHeight="1">
      <c r="B18" s="14" t="s">
        <v>15</v>
      </c>
      <c r="C18" s="15"/>
      <c r="D18" s="16">
        <f t="shared" si="3"/>
        <v>23648780418</v>
      </c>
      <c r="E18" s="17">
        <f t="shared" si="4"/>
        <v>0.14107232788785365</v>
      </c>
      <c r="F18" s="23">
        <f t="shared" si="0"/>
        <v>2</v>
      </c>
      <c r="G18" s="16">
        <f t="shared" si="5"/>
        <v>21541732585</v>
      </c>
      <c r="H18" s="17">
        <f t="shared" si="6"/>
        <v>0.13285364615720355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23648780418</v>
      </c>
      <c r="T18" s="21">
        <v>21541732585</v>
      </c>
    </row>
    <row r="19" spans="2:20" ht="18.75" customHeight="1">
      <c r="B19" s="14" t="s">
        <v>16</v>
      </c>
      <c r="C19" s="15"/>
      <c r="D19" s="16">
        <f t="shared" si="3"/>
        <v>8091888736</v>
      </c>
      <c r="E19" s="17">
        <f t="shared" si="4"/>
        <v>4.8270632177215798E-2</v>
      </c>
      <c r="F19" s="23">
        <f t="shared" si="0"/>
        <v>8</v>
      </c>
      <c r="G19" s="16">
        <f t="shared" si="5"/>
        <v>16646986926</v>
      </c>
      <c r="H19" s="17">
        <f t="shared" si="6"/>
        <v>0.10266643604100786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8091888736</v>
      </c>
      <c r="T19" s="21">
        <v>16646986926</v>
      </c>
    </row>
    <row r="20" spans="2:20" ht="18.75" customHeight="1">
      <c r="B20" s="14" t="s">
        <v>121</v>
      </c>
      <c r="C20" s="15"/>
      <c r="D20" s="16">
        <f t="shared" si="3"/>
        <v>615155</v>
      </c>
      <c r="E20" s="17">
        <f t="shared" si="4"/>
        <v>3.6695908341979435E-6</v>
      </c>
      <c r="F20" s="23">
        <f t="shared" si="0"/>
        <v>21</v>
      </c>
      <c r="G20" s="16">
        <f t="shared" si="5"/>
        <v>669346</v>
      </c>
      <c r="H20" s="17">
        <f t="shared" si="6"/>
        <v>4.1280364190696576E-6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615155</v>
      </c>
      <c r="T20" s="21">
        <v>669346</v>
      </c>
    </row>
    <row r="21" spans="2:20" ht="18.75" customHeight="1">
      <c r="B21" s="14" t="s">
        <v>122</v>
      </c>
      <c r="C21" s="15"/>
      <c r="D21" s="16">
        <f t="shared" si="3"/>
        <v>52410</v>
      </c>
      <c r="E21" s="17">
        <f t="shared" si="4"/>
        <v>3.1264194490870466E-7</v>
      </c>
      <c r="F21" s="23">
        <f t="shared" si="0"/>
        <v>22</v>
      </c>
      <c r="G21" s="16">
        <f t="shared" si="5"/>
        <v>123475</v>
      </c>
      <c r="H21" s="17">
        <f t="shared" si="6"/>
        <v>7.6150346284974588E-7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52410</v>
      </c>
      <c r="T21" s="21">
        <v>123475</v>
      </c>
    </row>
    <row r="22" spans="2:20" ht="18.75" customHeight="1">
      <c r="B22" s="14" t="s">
        <v>17</v>
      </c>
      <c r="C22" s="15"/>
      <c r="D22" s="16">
        <f t="shared" si="3"/>
        <v>73107159</v>
      </c>
      <c r="E22" s="17">
        <f t="shared" si="4"/>
        <v>4.3610693334306263E-4</v>
      </c>
      <c r="F22" s="23">
        <f t="shared" si="0"/>
        <v>19</v>
      </c>
      <c r="G22" s="16">
        <f t="shared" si="5"/>
        <v>56366127</v>
      </c>
      <c r="H22" s="17">
        <f t="shared" si="6"/>
        <v>3.4762503258091562E-4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73107159</v>
      </c>
      <c r="T22" s="21">
        <v>56366127</v>
      </c>
    </row>
    <row r="23" spans="2:20" ht="18.75" customHeight="1">
      <c r="B23" s="14" t="s">
        <v>18</v>
      </c>
      <c r="C23" s="15"/>
      <c r="D23" s="16">
        <f t="shared" si="3"/>
        <v>3450887823</v>
      </c>
      <c r="E23" s="17">
        <f t="shared" si="4"/>
        <v>2.0585618787339933E-2</v>
      </c>
      <c r="F23" s="23">
        <f t="shared" si="0"/>
        <v>12</v>
      </c>
      <c r="G23" s="16">
        <f t="shared" si="5"/>
        <v>3067892749</v>
      </c>
      <c r="H23" s="17">
        <f t="shared" si="6"/>
        <v>1.892051793492712E-2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3450887823</v>
      </c>
      <c r="T23" s="21">
        <v>3067892749</v>
      </c>
    </row>
    <row r="24" spans="2:20" ht="18.75" customHeight="1">
      <c r="B24" s="14" t="s">
        <v>19</v>
      </c>
      <c r="C24" s="15"/>
      <c r="D24" s="16">
        <f t="shared" si="3"/>
        <v>17666845954</v>
      </c>
      <c r="E24" s="17">
        <f t="shared" si="4"/>
        <v>0.10538822895365464</v>
      </c>
      <c r="F24" s="23">
        <f t="shared" si="0"/>
        <v>4</v>
      </c>
      <c r="G24" s="16">
        <f t="shared" si="5"/>
        <v>2608907561</v>
      </c>
      <c r="H24" s="17">
        <f t="shared" si="6"/>
        <v>1.6089833099464546E-2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17666845954</v>
      </c>
      <c r="T24" s="21">
        <v>2608907561</v>
      </c>
    </row>
    <row r="25" spans="2:20" ht="18.75" customHeight="1">
      <c r="B25" s="14" t="s">
        <v>20</v>
      </c>
      <c r="C25" s="15"/>
      <c r="D25" s="16">
        <f t="shared" si="3"/>
        <v>1236172874</v>
      </c>
      <c r="E25" s="17">
        <f t="shared" si="4"/>
        <v>7.3741555346449744E-3</v>
      </c>
      <c r="F25" s="23">
        <f t="shared" si="0"/>
        <v>17</v>
      </c>
      <c r="G25" s="16">
        <f t="shared" si="5"/>
        <v>571810917</v>
      </c>
      <c r="H25" s="17">
        <f t="shared" si="6"/>
        <v>3.5265113860359475E-3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1236172874</v>
      </c>
      <c r="T25" s="21">
        <v>571810917</v>
      </c>
    </row>
    <row r="26" spans="2:20" ht="18.75" customHeight="1">
      <c r="B26" s="14" t="s">
        <v>21</v>
      </c>
      <c r="C26" s="15"/>
      <c r="D26" s="16">
        <f t="shared" si="3"/>
        <v>9706720701</v>
      </c>
      <c r="E26" s="17">
        <f t="shared" si="4"/>
        <v>5.790360691940899E-2</v>
      </c>
      <c r="F26" s="23">
        <f t="shared" si="0"/>
        <v>7</v>
      </c>
      <c r="G26" s="16">
        <f t="shared" si="5"/>
        <v>1972122033</v>
      </c>
      <c r="H26" s="17">
        <f t="shared" si="6"/>
        <v>1.2162605849700595E-2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9706720701</v>
      </c>
      <c r="T26" s="21">
        <v>1972122033</v>
      </c>
    </row>
    <row r="27" spans="2:20" ht="18.75" customHeight="1" thickBot="1">
      <c r="B27" s="18" t="s">
        <v>22</v>
      </c>
      <c r="C27" s="19"/>
      <c r="D27" s="16">
        <f t="shared" si="3"/>
        <v>2516578</v>
      </c>
      <c r="E27" s="17">
        <f t="shared" si="4"/>
        <v>1.5012170204816984E-5</v>
      </c>
      <c r="F27" s="23">
        <f t="shared" si="0"/>
        <v>20</v>
      </c>
      <c r="G27" s="16">
        <f t="shared" si="5"/>
        <v>20942083</v>
      </c>
      <c r="H27" s="17">
        <f t="shared" si="6"/>
        <v>1.2915544623435347E-4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2516578</v>
      </c>
      <c r="T27" s="21">
        <v>20942083</v>
      </c>
    </row>
    <row r="28" spans="2:20" ht="18.75" customHeight="1" thickTop="1">
      <c r="B28" s="27" t="s">
        <v>23</v>
      </c>
      <c r="C28" s="28"/>
      <c r="D28" s="29">
        <f>S28</f>
        <v>167635855820</v>
      </c>
      <c r="E28" s="30"/>
      <c r="F28" s="31"/>
      <c r="G28" s="29">
        <f>T28</f>
        <v>162146340790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167635855820</v>
      </c>
      <c r="T28" s="21">
        <f>SUM(T6:T27)</f>
        <v>162146340790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S4:T4"/>
    <mergeCell ref="R4:R5"/>
    <mergeCell ref="B4:C5"/>
    <mergeCell ref="D4:F4"/>
    <mergeCell ref="G4:I4"/>
  </mergeCells>
  <phoneticPr fontId="4"/>
  <conditionalFormatting sqref="D6:E27">
    <cfRule type="cellIs" dxfId="443" priority="5" stopIfTrue="1" operator="equal">
      <formula>0</formula>
    </cfRule>
    <cfRule type="expression" dxfId="442" priority="6" stopIfTrue="1">
      <formula>$F6&lt;=5</formula>
    </cfRule>
  </conditionalFormatting>
  <conditionalFormatting sqref="G6:I27">
    <cfRule type="cellIs" dxfId="441" priority="7" stopIfTrue="1" operator="equal">
      <formula>0</formula>
    </cfRule>
    <cfRule type="expression" dxfId="440" priority="8" stopIfTrue="1">
      <formula>$I6&lt;=5</formula>
    </cfRule>
  </conditionalFormatting>
  <conditionalFormatting sqref="F6:F27">
    <cfRule type="cellIs" dxfId="439" priority="1" operator="equal">
      <formula>0</formula>
    </cfRule>
    <cfRule type="expression" dxfId="43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C761C-509D-44D4-BBDC-DB7ED464DE12}">
  <sheetPr codeName="Sheet3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126350441</v>
      </c>
      <c r="E6" s="13">
        <f>IFERROR(S6/$S$28,"-")</f>
        <v>1.8639600354083016E-2</v>
      </c>
      <c r="F6" s="23">
        <f t="shared" ref="F6:F27" si="0">_xlfn.IFS(D6&gt;0,RANK(D6,$D$6:$D$27),D6=0,"-")</f>
        <v>14</v>
      </c>
      <c r="G6" s="12">
        <f>T6</f>
        <v>118329052</v>
      </c>
      <c r="H6" s="13">
        <f>IFERROR(T6/$T$28,"-")</f>
        <v>1.9727424658289357E-2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126350441</v>
      </c>
      <c r="T6" s="21">
        <v>118329052</v>
      </c>
    </row>
    <row r="7" spans="2:20" ht="18.75" customHeight="1">
      <c r="B7" s="14" t="s">
        <v>5</v>
      </c>
      <c r="C7" s="15"/>
      <c r="D7" s="16">
        <f>S7</f>
        <v>761420032</v>
      </c>
      <c r="E7" s="17">
        <f>IFERROR(S7/$S$28,"-")</f>
        <v>0.11232699297086823</v>
      </c>
      <c r="F7" s="23">
        <f t="shared" si="0"/>
        <v>3</v>
      </c>
      <c r="G7" s="16">
        <f>T7</f>
        <v>618483428</v>
      </c>
      <c r="H7" s="17">
        <f>IFERROR(T7/$T$28,"-")</f>
        <v>0.1031114930952927</v>
      </c>
      <c r="I7" s="23">
        <f t="shared" si="1"/>
        <v>5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761420032</v>
      </c>
      <c r="T7" s="21">
        <v>618483428</v>
      </c>
    </row>
    <row r="8" spans="2:20" ht="18.75" customHeight="1">
      <c r="B8" s="14" t="s">
        <v>6</v>
      </c>
      <c r="C8" s="15"/>
      <c r="D8" s="16">
        <f t="shared" ref="D8:D27" si="3">S8</f>
        <v>131104080</v>
      </c>
      <c r="E8" s="17">
        <f t="shared" ref="E8:E27" si="4">IFERROR(S8/$S$28,"-")</f>
        <v>1.9340871600042362E-2</v>
      </c>
      <c r="F8" s="23">
        <f t="shared" si="0"/>
        <v>13</v>
      </c>
      <c r="G8" s="16">
        <f t="shared" ref="G8:G27" si="5">T8</f>
        <v>56926814</v>
      </c>
      <c r="H8" s="17">
        <f t="shared" ref="H8:H27" si="6">IFERROR(T8/$T$28,"-")</f>
        <v>9.4906484522621869E-3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131104080</v>
      </c>
      <c r="T8" s="21">
        <v>56926814</v>
      </c>
    </row>
    <row r="9" spans="2:20" ht="18.75" customHeight="1">
      <c r="B9" s="14" t="s">
        <v>1</v>
      </c>
      <c r="C9" s="15"/>
      <c r="D9" s="16">
        <f t="shared" si="3"/>
        <v>190179276</v>
      </c>
      <c r="E9" s="17">
        <f t="shared" si="4"/>
        <v>2.805582372497498E-2</v>
      </c>
      <c r="F9" s="23">
        <f t="shared" si="0"/>
        <v>11</v>
      </c>
      <c r="G9" s="16">
        <f t="shared" si="5"/>
        <v>662626640</v>
      </c>
      <c r="H9" s="17">
        <f t="shared" si="6"/>
        <v>0.11047090208392293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190179276</v>
      </c>
      <c r="T9" s="21">
        <v>662626640</v>
      </c>
    </row>
    <row r="10" spans="2:20" ht="18.75" customHeight="1">
      <c r="B10" s="14" t="s">
        <v>8</v>
      </c>
      <c r="C10" s="15"/>
      <c r="D10" s="16">
        <f t="shared" si="3"/>
        <v>208994296</v>
      </c>
      <c r="E10" s="17">
        <f t="shared" si="4"/>
        <v>3.0831472552778273E-2</v>
      </c>
      <c r="F10" s="23">
        <f t="shared" si="0"/>
        <v>10</v>
      </c>
      <c r="G10" s="16">
        <f t="shared" si="5"/>
        <v>78066559</v>
      </c>
      <c r="H10" s="17">
        <f t="shared" si="6"/>
        <v>1.3014996190490912E-2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208994296</v>
      </c>
      <c r="T10" s="21">
        <v>78066559</v>
      </c>
    </row>
    <row r="11" spans="2:20" ht="18.75" customHeight="1">
      <c r="B11" s="14" t="s">
        <v>9</v>
      </c>
      <c r="C11" s="15"/>
      <c r="D11" s="16">
        <f t="shared" si="3"/>
        <v>308163851</v>
      </c>
      <c r="E11" s="17">
        <f t="shared" si="4"/>
        <v>4.5461266147976367E-2</v>
      </c>
      <c r="F11" s="23">
        <f t="shared" si="0"/>
        <v>9</v>
      </c>
      <c r="G11" s="16">
        <f t="shared" si="5"/>
        <v>307126537</v>
      </c>
      <c r="H11" s="17">
        <f t="shared" si="6"/>
        <v>5.1203111297036495E-2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308163851</v>
      </c>
      <c r="T11" s="21">
        <v>307126537</v>
      </c>
    </row>
    <row r="12" spans="2:20" ht="18.75" customHeight="1">
      <c r="B12" s="14" t="s">
        <v>10</v>
      </c>
      <c r="C12" s="15"/>
      <c r="D12" s="16">
        <f t="shared" si="3"/>
        <v>52116293</v>
      </c>
      <c r="E12" s="17">
        <f t="shared" si="4"/>
        <v>7.6883536437858113E-3</v>
      </c>
      <c r="F12" s="23">
        <f t="shared" si="0"/>
        <v>17</v>
      </c>
      <c r="G12" s="16">
        <f t="shared" si="5"/>
        <v>399178812</v>
      </c>
      <c r="H12" s="17">
        <f t="shared" si="6"/>
        <v>6.6549759385509583E-2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52116293</v>
      </c>
      <c r="T12" s="21">
        <v>399178812</v>
      </c>
    </row>
    <row r="13" spans="2:20" ht="18.75" customHeight="1">
      <c r="B13" s="14" t="s">
        <v>11</v>
      </c>
      <c r="C13" s="15"/>
      <c r="D13" s="16">
        <f t="shared" si="3"/>
        <v>4597758</v>
      </c>
      <c r="E13" s="17">
        <f t="shared" si="4"/>
        <v>6.7827520795743024E-4</v>
      </c>
      <c r="F13" s="23">
        <f t="shared" si="0"/>
        <v>18</v>
      </c>
      <c r="G13" s="16">
        <f t="shared" si="5"/>
        <v>34210978</v>
      </c>
      <c r="H13" s="17">
        <f t="shared" si="6"/>
        <v>5.7035400822901443E-3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4597758</v>
      </c>
      <c r="T13" s="21">
        <v>34210978</v>
      </c>
    </row>
    <row r="14" spans="2:20" ht="18.75" customHeight="1">
      <c r="B14" s="14" t="s">
        <v>12</v>
      </c>
      <c r="C14" s="15"/>
      <c r="D14" s="16">
        <f t="shared" si="3"/>
        <v>1376799008</v>
      </c>
      <c r="E14" s="17">
        <f t="shared" si="4"/>
        <v>0.20310956632923777</v>
      </c>
      <c r="F14" s="23">
        <f t="shared" si="0"/>
        <v>1</v>
      </c>
      <c r="G14" s="16">
        <f t="shared" si="5"/>
        <v>1000293321</v>
      </c>
      <c r="H14" s="17">
        <f t="shared" si="6"/>
        <v>0.16676556426918346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1376799008</v>
      </c>
      <c r="T14" s="21">
        <v>1000293321</v>
      </c>
    </row>
    <row r="15" spans="2:20" ht="18.75" customHeight="1">
      <c r="B15" s="14" t="s">
        <v>2</v>
      </c>
      <c r="C15" s="15"/>
      <c r="D15" s="16">
        <f t="shared" si="3"/>
        <v>543157521</v>
      </c>
      <c r="E15" s="17">
        <f t="shared" si="4"/>
        <v>8.0128245225154798E-2</v>
      </c>
      <c r="F15" s="23">
        <f t="shared" si="0"/>
        <v>5</v>
      </c>
      <c r="G15" s="16">
        <f t="shared" si="5"/>
        <v>329825258</v>
      </c>
      <c r="H15" s="17">
        <f t="shared" si="6"/>
        <v>5.4987366311325218E-2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543157521</v>
      </c>
      <c r="T15" s="21">
        <v>329825258</v>
      </c>
    </row>
    <row r="16" spans="2:20" ht="18.75" customHeight="1">
      <c r="B16" s="14" t="s">
        <v>120</v>
      </c>
      <c r="C16" s="15"/>
      <c r="D16" s="16">
        <f t="shared" si="3"/>
        <v>472292171</v>
      </c>
      <c r="E16" s="17">
        <f t="shared" si="4"/>
        <v>6.9673973815431611E-2</v>
      </c>
      <c r="F16" s="23">
        <f t="shared" si="0"/>
        <v>6</v>
      </c>
      <c r="G16" s="16">
        <f t="shared" si="5"/>
        <v>513108935</v>
      </c>
      <c r="H16" s="17">
        <f t="shared" si="6"/>
        <v>8.5543809281152627E-2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472292171</v>
      </c>
      <c r="T16" s="21">
        <v>513108935</v>
      </c>
    </row>
    <row r="17" spans="2:20" ht="18.75" customHeight="1">
      <c r="B17" s="14" t="s">
        <v>14</v>
      </c>
      <c r="C17" s="15"/>
      <c r="D17" s="16">
        <f t="shared" si="3"/>
        <v>78752128</v>
      </c>
      <c r="E17" s="17">
        <f t="shared" si="4"/>
        <v>1.1617752825679421E-2</v>
      </c>
      <c r="F17" s="23">
        <f t="shared" si="0"/>
        <v>15</v>
      </c>
      <c r="G17" s="16">
        <f t="shared" si="5"/>
        <v>138133148</v>
      </c>
      <c r="H17" s="17">
        <f t="shared" si="6"/>
        <v>2.3029097452604737E-2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78752128</v>
      </c>
      <c r="T17" s="21">
        <v>138133148</v>
      </c>
    </row>
    <row r="18" spans="2:20" ht="18.75" customHeight="1">
      <c r="B18" s="14" t="s">
        <v>15</v>
      </c>
      <c r="C18" s="15"/>
      <c r="D18" s="16">
        <f t="shared" si="3"/>
        <v>919937737</v>
      </c>
      <c r="E18" s="17">
        <f t="shared" si="4"/>
        <v>0.13571200569311451</v>
      </c>
      <c r="F18" s="23">
        <f t="shared" si="0"/>
        <v>2</v>
      </c>
      <c r="G18" s="16">
        <f t="shared" si="5"/>
        <v>766379133</v>
      </c>
      <c r="H18" s="17">
        <f t="shared" si="6"/>
        <v>0.12776817147104855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919937737</v>
      </c>
      <c r="T18" s="21">
        <v>766379133</v>
      </c>
    </row>
    <row r="19" spans="2:20" ht="18.75" customHeight="1">
      <c r="B19" s="14" t="s">
        <v>16</v>
      </c>
      <c r="C19" s="15"/>
      <c r="D19" s="16">
        <f t="shared" si="3"/>
        <v>340171163</v>
      </c>
      <c r="E19" s="17">
        <f t="shared" si="4"/>
        <v>5.0183081911867891E-2</v>
      </c>
      <c r="F19" s="23">
        <f t="shared" si="0"/>
        <v>8</v>
      </c>
      <c r="G19" s="16">
        <f t="shared" si="5"/>
        <v>656609940</v>
      </c>
      <c r="H19" s="17">
        <f t="shared" si="6"/>
        <v>0.109467817939029</v>
      </c>
      <c r="I19" s="23">
        <f t="shared" si="1"/>
        <v>4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340171163</v>
      </c>
      <c r="T19" s="21">
        <v>656609940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9123</v>
      </c>
      <c r="H20" s="17">
        <f t="shared" si="6"/>
        <v>1.5209561144593114E-6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9123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16245</v>
      </c>
      <c r="H21" s="17">
        <f t="shared" si="6"/>
        <v>2.7083121867139665E-6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16245</v>
      </c>
    </row>
    <row r="22" spans="2:20" ht="18.75" customHeight="1">
      <c r="B22" s="14" t="s">
        <v>17</v>
      </c>
      <c r="C22" s="15"/>
      <c r="D22" s="16">
        <f t="shared" si="3"/>
        <v>3576734</v>
      </c>
      <c r="E22" s="17">
        <f t="shared" si="4"/>
        <v>5.2765065009041602E-4</v>
      </c>
      <c r="F22" s="23">
        <f t="shared" si="0"/>
        <v>19</v>
      </c>
      <c r="G22" s="16">
        <f t="shared" si="5"/>
        <v>1288799</v>
      </c>
      <c r="H22" s="17">
        <f t="shared" si="6"/>
        <v>2.1486426826252834E-4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3576734</v>
      </c>
      <c r="T22" s="21">
        <v>1288799</v>
      </c>
    </row>
    <row r="23" spans="2:20" ht="18.75" customHeight="1">
      <c r="B23" s="14" t="s">
        <v>18</v>
      </c>
      <c r="C23" s="15"/>
      <c r="D23" s="16">
        <f t="shared" si="3"/>
        <v>148190677</v>
      </c>
      <c r="E23" s="17">
        <f t="shared" si="4"/>
        <v>2.1861538223527068E-2</v>
      </c>
      <c r="F23" s="23">
        <f t="shared" si="0"/>
        <v>12</v>
      </c>
      <c r="G23" s="16">
        <f t="shared" si="5"/>
        <v>122893078</v>
      </c>
      <c r="H23" s="17">
        <f t="shared" si="6"/>
        <v>2.0488323841809174E-2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148190677</v>
      </c>
      <c r="T23" s="21">
        <v>122893078</v>
      </c>
    </row>
    <row r="24" spans="2:20" ht="18.75" customHeight="1">
      <c r="B24" s="14" t="s">
        <v>19</v>
      </c>
      <c r="C24" s="15"/>
      <c r="D24" s="16">
        <f t="shared" si="3"/>
        <v>676102657</v>
      </c>
      <c r="E24" s="17">
        <f t="shared" si="4"/>
        <v>9.9740714991360155E-2</v>
      </c>
      <c r="F24" s="23">
        <f t="shared" si="0"/>
        <v>4</v>
      </c>
      <c r="G24" s="16">
        <f t="shared" si="5"/>
        <v>95173379</v>
      </c>
      <c r="H24" s="17">
        <f t="shared" si="6"/>
        <v>1.5866988131514131E-2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676102657</v>
      </c>
      <c r="T24" s="21">
        <v>95173379</v>
      </c>
    </row>
    <row r="25" spans="2:20" ht="18.75" customHeight="1">
      <c r="B25" s="14" t="s">
        <v>20</v>
      </c>
      <c r="C25" s="15"/>
      <c r="D25" s="16">
        <f t="shared" si="3"/>
        <v>67551912</v>
      </c>
      <c r="E25" s="17">
        <f t="shared" si="4"/>
        <v>9.9654629842897396E-3</v>
      </c>
      <c r="F25" s="23">
        <f t="shared" si="0"/>
        <v>16</v>
      </c>
      <c r="G25" s="16">
        <f t="shared" si="5"/>
        <v>21560932</v>
      </c>
      <c r="H25" s="17">
        <f t="shared" si="6"/>
        <v>3.5945666292712302E-3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67551912</v>
      </c>
      <c r="T25" s="21">
        <v>21560932</v>
      </c>
    </row>
    <row r="26" spans="2:20" ht="18.75" customHeight="1">
      <c r="B26" s="14" t="s">
        <v>21</v>
      </c>
      <c r="C26" s="15"/>
      <c r="D26" s="16">
        <f t="shared" si="3"/>
        <v>369087065</v>
      </c>
      <c r="E26" s="17">
        <f t="shared" si="4"/>
        <v>5.4448843494431971E-2</v>
      </c>
      <c r="F26" s="23">
        <f t="shared" si="0"/>
        <v>7</v>
      </c>
      <c r="G26" s="16">
        <f t="shared" si="5"/>
        <v>77249567</v>
      </c>
      <c r="H26" s="17">
        <f t="shared" si="6"/>
        <v>1.2878790010740354E-2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369087065</v>
      </c>
      <c r="T26" s="21">
        <v>77249567</v>
      </c>
    </row>
    <row r="27" spans="2:20" ht="18.75" customHeight="1" thickBot="1">
      <c r="B27" s="18" t="s">
        <v>22</v>
      </c>
      <c r="C27" s="19"/>
      <c r="D27" s="16">
        <f t="shared" si="3"/>
        <v>57670</v>
      </c>
      <c r="E27" s="17">
        <f t="shared" si="4"/>
        <v>8.5076533481981867E-6</v>
      </c>
      <c r="F27" s="23">
        <f t="shared" si="0"/>
        <v>20</v>
      </c>
      <c r="G27" s="16">
        <f t="shared" si="5"/>
        <v>711002</v>
      </c>
      <c r="H27" s="17">
        <f t="shared" si="6"/>
        <v>1.185358806634659E-4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57670</v>
      </c>
      <c r="T27" s="21">
        <v>711002</v>
      </c>
    </row>
    <row r="28" spans="2:20" ht="18.75" customHeight="1" thickTop="1">
      <c r="B28" s="27" t="s">
        <v>23</v>
      </c>
      <c r="C28" s="28"/>
      <c r="D28" s="29">
        <f>S28</f>
        <v>6778602470</v>
      </c>
      <c r="E28" s="30"/>
      <c r="F28" s="31"/>
      <c r="G28" s="29">
        <f>T28</f>
        <v>5998200680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6778602470</v>
      </c>
      <c r="T28" s="21">
        <f>SUM(T6:T27)</f>
        <v>5998200680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35" priority="5" stopIfTrue="1" operator="equal">
      <formula>0</formula>
    </cfRule>
    <cfRule type="expression" dxfId="334" priority="6" stopIfTrue="1">
      <formula>$F6&lt;=5</formula>
    </cfRule>
  </conditionalFormatting>
  <conditionalFormatting sqref="G6:I27">
    <cfRule type="cellIs" dxfId="333" priority="7" stopIfTrue="1" operator="equal">
      <formula>0</formula>
    </cfRule>
    <cfRule type="expression" dxfId="332" priority="8" stopIfTrue="1">
      <formula>$I6&lt;=5</formula>
    </cfRule>
  </conditionalFormatting>
  <conditionalFormatting sqref="F6:F27">
    <cfRule type="cellIs" dxfId="331" priority="1" operator="equal">
      <formula>0</formula>
    </cfRule>
    <cfRule type="expression" dxfId="33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99AB3-9C26-4784-86B4-5EC412DFC9BE}">
  <sheetPr codeName="Sheet3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158832026</v>
      </c>
      <c r="E6" s="13">
        <f>IFERROR(S6/$S$28,"-")</f>
        <v>1.5333071542713652E-2</v>
      </c>
      <c r="F6" s="23">
        <f t="shared" ref="F6:F27" si="0">_xlfn.IFS(D6&gt;0,RANK(D6,$D$6:$D$27),D6=0,"-")</f>
        <v>14</v>
      </c>
      <c r="G6" s="12">
        <f>T6</f>
        <v>166296541</v>
      </c>
      <c r="H6" s="13">
        <f>IFERROR(T6/$T$28,"-")</f>
        <v>1.6847314222802754E-2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158832026</v>
      </c>
      <c r="T6" s="21">
        <v>166296541</v>
      </c>
    </row>
    <row r="7" spans="2:20" ht="18.75" customHeight="1">
      <c r="B7" s="14" t="s">
        <v>5</v>
      </c>
      <c r="C7" s="15"/>
      <c r="D7" s="16">
        <f>S7</f>
        <v>1181404489</v>
      </c>
      <c r="E7" s="17">
        <f>IFERROR(S7/$S$28,"-")</f>
        <v>0.1140485329496462</v>
      </c>
      <c r="F7" s="23">
        <f t="shared" si="0"/>
        <v>3</v>
      </c>
      <c r="G7" s="16">
        <f>T7</f>
        <v>1220737837</v>
      </c>
      <c r="H7" s="17">
        <f>IFERROR(T7/$T$28,"-")</f>
        <v>0.1236715676702113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1181404489</v>
      </c>
      <c r="T7" s="21">
        <v>1220737837</v>
      </c>
    </row>
    <row r="8" spans="2:20" ht="18.75" customHeight="1">
      <c r="B8" s="14" t="s">
        <v>6</v>
      </c>
      <c r="C8" s="15"/>
      <c r="D8" s="16">
        <f t="shared" ref="D8:D27" si="3">S8</f>
        <v>177252042</v>
      </c>
      <c r="E8" s="17">
        <f t="shared" ref="E8:E27" si="4">IFERROR(S8/$S$28,"-")</f>
        <v>1.7111273522873057E-2</v>
      </c>
      <c r="F8" s="23">
        <f t="shared" si="0"/>
        <v>13</v>
      </c>
      <c r="G8" s="16">
        <f t="shared" ref="G8:G27" si="5">T8</f>
        <v>66982152</v>
      </c>
      <c r="H8" s="17">
        <f t="shared" ref="H8:H27" si="6">IFERROR(T8/$T$28,"-")</f>
        <v>6.7858859557610148E-3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177252042</v>
      </c>
      <c r="T8" s="21">
        <v>66982152</v>
      </c>
    </row>
    <row r="9" spans="2:20" ht="18.75" customHeight="1">
      <c r="B9" s="14" t="s">
        <v>1</v>
      </c>
      <c r="C9" s="15"/>
      <c r="D9" s="16">
        <f t="shared" si="3"/>
        <v>197633225</v>
      </c>
      <c r="E9" s="17">
        <f t="shared" si="4"/>
        <v>1.9078799499429821E-2</v>
      </c>
      <c r="F9" s="23">
        <f t="shared" si="0"/>
        <v>11</v>
      </c>
      <c r="G9" s="16">
        <f t="shared" si="5"/>
        <v>1124206226</v>
      </c>
      <c r="H9" s="17">
        <f t="shared" si="6"/>
        <v>0.11389205949060123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197633225</v>
      </c>
      <c r="T9" s="21">
        <v>1124206226</v>
      </c>
    </row>
    <row r="10" spans="2:20" ht="18.75" customHeight="1">
      <c r="B10" s="14" t="s">
        <v>8</v>
      </c>
      <c r="C10" s="15"/>
      <c r="D10" s="16">
        <f t="shared" si="3"/>
        <v>247838376</v>
      </c>
      <c r="E10" s="17">
        <f t="shared" si="4"/>
        <v>2.392542389554337E-2</v>
      </c>
      <c r="F10" s="23">
        <f t="shared" si="0"/>
        <v>10</v>
      </c>
      <c r="G10" s="16">
        <f t="shared" si="5"/>
        <v>135403880</v>
      </c>
      <c r="H10" s="17">
        <f t="shared" si="6"/>
        <v>1.3717613725631714E-2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247838376</v>
      </c>
      <c r="T10" s="21">
        <v>135403880</v>
      </c>
    </row>
    <row r="11" spans="2:20" ht="18.75" customHeight="1">
      <c r="B11" s="14" t="s">
        <v>9</v>
      </c>
      <c r="C11" s="15"/>
      <c r="D11" s="16">
        <f t="shared" si="3"/>
        <v>475995280</v>
      </c>
      <c r="E11" s="17">
        <f t="shared" si="4"/>
        <v>4.5950869393519014E-2</v>
      </c>
      <c r="F11" s="23">
        <f t="shared" si="0"/>
        <v>9</v>
      </c>
      <c r="G11" s="16">
        <f t="shared" si="5"/>
        <v>568055689</v>
      </c>
      <c r="H11" s="17">
        <f t="shared" si="6"/>
        <v>5.7549078478028697E-2</v>
      </c>
      <c r="I11" s="23">
        <f t="shared" si="1"/>
        <v>7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475995280</v>
      </c>
      <c r="T11" s="21">
        <v>568055689</v>
      </c>
    </row>
    <row r="12" spans="2:20" ht="18.75" customHeight="1">
      <c r="B12" s="14" t="s">
        <v>10</v>
      </c>
      <c r="C12" s="15"/>
      <c r="D12" s="16">
        <f t="shared" si="3"/>
        <v>153815566</v>
      </c>
      <c r="E12" s="17">
        <f t="shared" si="4"/>
        <v>1.4848800567846395E-2</v>
      </c>
      <c r="F12" s="23">
        <f t="shared" si="0"/>
        <v>15</v>
      </c>
      <c r="G12" s="16">
        <f t="shared" si="5"/>
        <v>562875088</v>
      </c>
      <c r="H12" s="17">
        <f t="shared" si="6"/>
        <v>5.7024237658218943E-2</v>
      </c>
      <c r="I12" s="23">
        <f t="shared" si="1"/>
        <v>8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153815566</v>
      </c>
      <c r="T12" s="21">
        <v>562875088</v>
      </c>
    </row>
    <row r="13" spans="2:20" ht="18.75" customHeight="1">
      <c r="B13" s="14" t="s">
        <v>11</v>
      </c>
      <c r="C13" s="15"/>
      <c r="D13" s="16">
        <f t="shared" si="3"/>
        <v>11314018</v>
      </c>
      <c r="E13" s="17">
        <f t="shared" si="4"/>
        <v>1.0922145350557326E-3</v>
      </c>
      <c r="F13" s="23">
        <f t="shared" si="0"/>
        <v>18</v>
      </c>
      <c r="G13" s="16">
        <f t="shared" si="5"/>
        <v>45194113</v>
      </c>
      <c r="H13" s="17">
        <f t="shared" si="6"/>
        <v>4.5785644016002403E-3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11314018</v>
      </c>
      <c r="T13" s="21">
        <v>45194113</v>
      </c>
    </row>
    <row r="14" spans="2:20" ht="18.75" customHeight="1">
      <c r="B14" s="14" t="s">
        <v>12</v>
      </c>
      <c r="C14" s="15"/>
      <c r="D14" s="16">
        <f t="shared" si="3"/>
        <v>2282706338</v>
      </c>
      <c r="E14" s="17">
        <f t="shared" si="4"/>
        <v>0.22036424563116691</v>
      </c>
      <c r="F14" s="23">
        <f t="shared" si="0"/>
        <v>1</v>
      </c>
      <c r="G14" s="16">
        <f t="shared" si="5"/>
        <v>1594671703</v>
      </c>
      <c r="H14" s="17">
        <f t="shared" si="6"/>
        <v>0.16155438412067144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2282706338</v>
      </c>
      <c r="T14" s="21">
        <v>1594671703</v>
      </c>
    </row>
    <row r="15" spans="2:20" ht="18.75" customHeight="1">
      <c r="B15" s="14" t="s">
        <v>2</v>
      </c>
      <c r="C15" s="15"/>
      <c r="D15" s="16">
        <f t="shared" si="3"/>
        <v>784316826</v>
      </c>
      <c r="E15" s="17">
        <f t="shared" si="4"/>
        <v>7.5715120609316497E-2</v>
      </c>
      <c r="F15" s="23">
        <f t="shared" si="0"/>
        <v>5</v>
      </c>
      <c r="G15" s="16">
        <f t="shared" si="5"/>
        <v>504820078</v>
      </c>
      <c r="H15" s="17">
        <f t="shared" si="6"/>
        <v>5.1142750347680385E-2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784316826</v>
      </c>
      <c r="T15" s="21">
        <v>504820078</v>
      </c>
    </row>
    <row r="16" spans="2:20" ht="18.75" customHeight="1">
      <c r="B16" s="14" t="s">
        <v>120</v>
      </c>
      <c r="C16" s="15"/>
      <c r="D16" s="16">
        <f t="shared" si="3"/>
        <v>666683782</v>
      </c>
      <c r="E16" s="17">
        <f t="shared" si="4"/>
        <v>6.4359250355296174E-2</v>
      </c>
      <c r="F16" s="23">
        <f t="shared" si="0"/>
        <v>6</v>
      </c>
      <c r="G16" s="16">
        <f t="shared" si="5"/>
        <v>845655847</v>
      </c>
      <c r="H16" s="17">
        <f t="shared" si="6"/>
        <v>8.567243607766567E-2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666683782</v>
      </c>
      <c r="T16" s="21">
        <v>845655847</v>
      </c>
    </row>
    <row r="17" spans="2:20" ht="18.75" customHeight="1">
      <c r="B17" s="14" t="s">
        <v>14</v>
      </c>
      <c r="C17" s="15"/>
      <c r="D17" s="16">
        <f t="shared" si="3"/>
        <v>121299721</v>
      </c>
      <c r="E17" s="17">
        <f t="shared" si="4"/>
        <v>1.1709838041127836E-2</v>
      </c>
      <c r="F17" s="23">
        <f t="shared" si="0"/>
        <v>16</v>
      </c>
      <c r="G17" s="16">
        <f t="shared" si="5"/>
        <v>226774888</v>
      </c>
      <c r="H17" s="17">
        <f t="shared" si="6"/>
        <v>2.2974307060162492E-2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121299721</v>
      </c>
      <c r="T17" s="21">
        <v>226774888</v>
      </c>
    </row>
    <row r="18" spans="2:20" ht="18.75" customHeight="1">
      <c r="B18" s="14" t="s">
        <v>15</v>
      </c>
      <c r="C18" s="15"/>
      <c r="D18" s="16">
        <f t="shared" si="3"/>
        <v>1532963207</v>
      </c>
      <c r="E18" s="17">
        <f t="shared" si="4"/>
        <v>0.14798674497345238</v>
      </c>
      <c r="F18" s="23">
        <f t="shared" si="0"/>
        <v>2</v>
      </c>
      <c r="G18" s="16">
        <f t="shared" si="5"/>
        <v>1308329606</v>
      </c>
      <c r="H18" s="17">
        <f t="shared" si="6"/>
        <v>0.13254539058198284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1532963207</v>
      </c>
      <c r="T18" s="21">
        <v>1308329606</v>
      </c>
    </row>
    <row r="19" spans="2:20" ht="18.75" customHeight="1">
      <c r="B19" s="14" t="s">
        <v>16</v>
      </c>
      <c r="C19" s="15"/>
      <c r="D19" s="16">
        <f t="shared" si="3"/>
        <v>512161871</v>
      </c>
      <c r="E19" s="17">
        <f t="shared" si="4"/>
        <v>4.9442261786002022E-2</v>
      </c>
      <c r="F19" s="23">
        <f t="shared" si="0"/>
        <v>8</v>
      </c>
      <c r="G19" s="16">
        <f t="shared" si="5"/>
        <v>1024139989</v>
      </c>
      <c r="H19" s="17">
        <f t="shared" si="6"/>
        <v>0.1037544623542155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512161871</v>
      </c>
      <c r="T19" s="21">
        <v>1024139989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100323</v>
      </c>
      <c r="H20" s="17">
        <f t="shared" si="6"/>
        <v>1.016360950510835E-5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100323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764</v>
      </c>
      <c r="H21" s="17">
        <f t="shared" si="6"/>
        <v>7.7399974700744392E-8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764</v>
      </c>
    </row>
    <row r="22" spans="2:20" ht="18.75" customHeight="1">
      <c r="B22" s="14" t="s">
        <v>17</v>
      </c>
      <c r="C22" s="15"/>
      <c r="D22" s="16">
        <f t="shared" si="3"/>
        <v>3718626</v>
      </c>
      <c r="E22" s="17">
        <f t="shared" si="4"/>
        <v>3.5898275640326526E-4</v>
      </c>
      <c r="F22" s="23">
        <f t="shared" si="0"/>
        <v>19</v>
      </c>
      <c r="G22" s="16">
        <f t="shared" si="5"/>
        <v>5509586</v>
      </c>
      <c r="H22" s="17">
        <f t="shared" si="6"/>
        <v>5.5816991755441826E-4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3718626</v>
      </c>
      <c r="T22" s="21">
        <v>5509586</v>
      </c>
    </row>
    <row r="23" spans="2:20" ht="18.75" customHeight="1">
      <c r="B23" s="14" t="s">
        <v>18</v>
      </c>
      <c r="C23" s="15"/>
      <c r="D23" s="16">
        <f t="shared" si="3"/>
        <v>181853380</v>
      </c>
      <c r="E23" s="17">
        <f t="shared" si="4"/>
        <v>1.7555470115480941E-2</v>
      </c>
      <c r="F23" s="23">
        <f t="shared" si="0"/>
        <v>12</v>
      </c>
      <c r="G23" s="16">
        <f t="shared" si="5"/>
        <v>185174055</v>
      </c>
      <c r="H23" s="17">
        <f t="shared" si="6"/>
        <v>1.8759773785646926E-2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181853380</v>
      </c>
      <c r="T23" s="21">
        <v>185174055</v>
      </c>
    </row>
    <row r="24" spans="2:20" ht="18.75" customHeight="1">
      <c r="B24" s="14" t="s">
        <v>19</v>
      </c>
      <c r="C24" s="15"/>
      <c r="D24" s="16">
        <f t="shared" si="3"/>
        <v>1032222795</v>
      </c>
      <c r="E24" s="17">
        <f t="shared" si="4"/>
        <v>9.9647069689552698E-2</v>
      </c>
      <c r="F24" s="23">
        <f t="shared" si="0"/>
        <v>4</v>
      </c>
      <c r="G24" s="16">
        <f t="shared" si="5"/>
        <v>144566297</v>
      </c>
      <c r="H24" s="17">
        <f t="shared" si="6"/>
        <v>1.46458478146339E-2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1032222795</v>
      </c>
      <c r="T24" s="21">
        <v>144566297</v>
      </c>
    </row>
    <row r="25" spans="2:20" ht="18.75" customHeight="1">
      <c r="B25" s="14" t="s">
        <v>20</v>
      </c>
      <c r="C25" s="15"/>
      <c r="D25" s="16">
        <f t="shared" si="3"/>
        <v>67716115</v>
      </c>
      <c r="E25" s="17">
        <f t="shared" si="4"/>
        <v>6.5370697713672994E-3</v>
      </c>
      <c r="F25" s="23">
        <f t="shared" si="0"/>
        <v>17</v>
      </c>
      <c r="G25" s="16">
        <f t="shared" si="5"/>
        <v>35824176</v>
      </c>
      <c r="H25" s="17">
        <f t="shared" si="6"/>
        <v>3.6293066964332649E-3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67716115</v>
      </c>
      <c r="T25" s="21">
        <v>35824176</v>
      </c>
    </row>
    <row r="26" spans="2:20" ht="18.75" customHeight="1">
      <c r="B26" s="14" t="s">
        <v>21</v>
      </c>
      <c r="C26" s="15"/>
      <c r="D26" s="16">
        <f t="shared" si="3"/>
        <v>568986179</v>
      </c>
      <c r="E26" s="17">
        <f t="shared" si="4"/>
        <v>5.4927875751092391E-2</v>
      </c>
      <c r="F26" s="23">
        <f t="shared" si="0"/>
        <v>7</v>
      </c>
      <c r="G26" s="16">
        <f t="shared" si="5"/>
        <v>104045141</v>
      </c>
      <c r="H26" s="17">
        <f t="shared" si="6"/>
        <v>1.0540695394156261E-2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568986179</v>
      </c>
      <c r="T26" s="21">
        <v>104045141</v>
      </c>
    </row>
    <row r="27" spans="2:20" ht="18.75" customHeight="1" thickBot="1">
      <c r="B27" s="18" t="s">
        <v>22</v>
      </c>
      <c r="C27" s="19"/>
      <c r="D27" s="16">
        <f t="shared" si="3"/>
        <v>73388</v>
      </c>
      <c r="E27" s="17">
        <f t="shared" si="4"/>
        <v>7.0846131143392289E-6</v>
      </c>
      <c r="F27" s="23">
        <f t="shared" si="0"/>
        <v>20</v>
      </c>
      <c r="G27" s="16">
        <f t="shared" si="5"/>
        <v>1440281</v>
      </c>
      <c r="H27" s="17">
        <f t="shared" si="6"/>
        <v>1.459132368612079E-4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73388</v>
      </c>
      <c r="T27" s="21">
        <v>1440281</v>
      </c>
    </row>
    <row r="28" spans="2:20" ht="18.75" customHeight="1" thickTop="1">
      <c r="B28" s="27" t="s">
        <v>23</v>
      </c>
      <c r="C28" s="28"/>
      <c r="D28" s="29">
        <f>S28</f>
        <v>10358787250</v>
      </c>
      <c r="E28" s="30"/>
      <c r="F28" s="31"/>
      <c r="G28" s="29">
        <f>T28</f>
        <v>9870804260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10358787250</v>
      </c>
      <c r="T28" s="21">
        <f>SUM(T6:T27)</f>
        <v>9870804260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29" priority="5" stopIfTrue="1" operator="equal">
      <formula>0</formula>
    </cfRule>
    <cfRule type="expression" dxfId="328" priority="6" stopIfTrue="1">
      <formula>$F6&lt;=5</formula>
    </cfRule>
  </conditionalFormatting>
  <conditionalFormatting sqref="G6:I27">
    <cfRule type="cellIs" dxfId="327" priority="7" stopIfTrue="1" operator="equal">
      <formula>0</formula>
    </cfRule>
    <cfRule type="expression" dxfId="326" priority="8" stopIfTrue="1">
      <formula>$I6&lt;=5</formula>
    </cfRule>
  </conditionalFormatting>
  <conditionalFormatting sqref="F6:F27">
    <cfRule type="cellIs" dxfId="325" priority="1" operator="equal">
      <formula>0</formula>
    </cfRule>
    <cfRule type="expression" dxfId="32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38467-3515-4B92-9C88-D2C74CCCD39C}">
  <sheetPr codeName="Sheet3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109130731</v>
      </c>
      <c r="E6" s="13">
        <f>IFERROR(S6/$S$28,"-")</f>
        <v>1.6644537622760823E-2</v>
      </c>
      <c r="F6" s="23">
        <f t="shared" ref="F6:F27" si="0">_xlfn.IFS(D6&gt;0,RANK(D6,$D$6:$D$27),D6=0,"-")</f>
        <v>13</v>
      </c>
      <c r="G6" s="12">
        <f>T6</f>
        <v>103482819</v>
      </c>
      <c r="H6" s="13">
        <f>IFERROR(T6/$T$28,"-")</f>
        <v>1.5217273586658704E-2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109130731</v>
      </c>
      <c r="T6" s="21">
        <v>103482819</v>
      </c>
    </row>
    <row r="7" spans="2:20" ht="18.75" customHeight="1">
      <c r="B7" s="14" t="s">
        <v>5</v>
      </c>
      <c r="C7" s="15"/>
      <c r="D7" s="16">
        <f>S7</f>
        <v>832367307</v>
      </c>
      <c r="E7" s="17">
        <f>IFERROR(S7/$S$28,"-")</f>
        <v>0.12695204027651577</v>
      </c>
      <c r="F7" s="23">
        <f t="shared" si="0"/>
        <v>3</v>
      </c>
      <c r="G7" s="16">
        <f>T7</f>
        <v>843069525</v>
      </c>
      <c r="H7" s="17">
        <f>IFERROR(T7/$T$28,"-")</f>
        <v>0.12397439244962394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832367307</v>
      </c>
      <c r="T7" s="21">
        <v>843069525</v>
      </c>
    </row>
    <row r="8" spans="2:20" ht="18.75" customHeight="1">
      <c r="B8" s="14" t="s">
        <v>6</v>
      </c>
      <c r="C8" s="15"/>
      <c r="D8" s="16">
        <f t="shared" ref="D8:D27" si="3">S8</f>
        <v>109307197</v>
      </c>
      <c r="E8" s="17">
        <f t="shared" ref="E8:E27" si="4">IFERROR(S8/$S$28,"-")</f>
        <v>1.6671452085343666E-2</v>
      </c>
      <c r="F8" s="23">
        <f t="shared" si="0"/>
        <v>12</v>
      </c>
      <c r="G8" s="16">
        <f t="shared" ref="G8:G27" si="5">T8</f>
        <v>58314008</v>
      </c>
      <c r="H8" s="17">
        <f t="shared" ref="H8:H27" si="6">IFERROR(T8/$T$28,"-")</f>
        <v>8.5751453453408958E-3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109307197</v>
      </c>
      <c r="T8" s="21">
        <v>58314008</v>
      </c>
    </row>
    <row r="9" spans="2:20" ht="18.75" customHeight="1">
      <c r="B9" s="14" t="s">
        <v>1</v>
      </c>
      <c r="C9" s="15"/>
      <c r="D9" s="16">
        <f t="shared" si="3"/>
        <v>105852334</v>
      </c>
      <c r="E9" s="17">
        <f t="shared" si="4"/>
        <v>1.6144518959742369E-2</v>
      </c>
      <c r="F9" s="23">
        <f t="shared" si="0"/>
        <v>14</v>
      </c>
      <c r="G9" s="16">
        <f t="shared" si="5"/>
        <v>768739746</v>
      </c>
      <c r="H9" s="17">
        <f t="shared" si="6"/>
        <v>0.11304410862464542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105852334</v>
      </c>
      <c r="T9" s="21">
        <v>768739746</v>
      </c>
    </row>
    <row r="10" spans="2:20" ht="18.75" customHeight="1">
      <c r="B10" s="14" t="s">
        <v>8</v>
      </c>
      <c r="C10" s="15"/>
      <c r="D10" s="16">
        <f t="shared" si="3"/>
        <v>161599243</v>
      </c>
      <c r="E10" s="17">
        <f t="shared" si="4"/>
        <v>2.464699590368517E-2</v>
      </c>
      <c r="F10" s="23">
        <f t="shared" si="0"/>
        <v>10</v>
      </c>
      <c r="G10" s="16">
        <f t="shared" si="5"/>
        <v>84410615</v>
      </c>
      <c r="H10" s="17">
        <f t="shared" si="6"/>
        <v>1.2412682940857235E-2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161599243</v>
      </c>
      <c r="T10" s="21">
        <v>84410615</v>
      </c>
    </row>
    <row r="11" spans="2:20" ht="18.75" customHeight="1">
      <c r="B11" s="14" t="s">
        <v>9</v>
      </c>
      <c r="C11" s="15"/>
      <c r="D11" s="16">
        <f t="shared" si="3"/>
        <v>276457999</v>
      </c>
      <c r="E11" s="17">
        <f t="shared" si="4"/>
        <v>4.2165167623303773E-2</v>
      </c>
      <c r="F11" s="23">
        <f t="shared" si="0"/>
        <v>9</v>
      </c>
      <c r="G11" s="16">
        <f t="shared" si="5"/>
        <v>333508992</v>
      </c>
      <c r="H11" s="17">
        <f t="shared" si="6"/>
        <v>4.9042900298983637E-2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276457999</v>
      </c>
      <c r="T11" s="21">
        <v>333508992</v>
      </c>
    </row>
    <row r="12" spans="2:20" ht="18.75" customHeight="1">
      <c r="B12" s="14" t="s">
        <v>10</v>
      </c>
      <c r="C12" s="15"/>
      <c r="D12" s="16">
        <f t="shared" si="3"/>
        <v>88434284</v>
      </c>
      <c r="E12" s="17">
        <f t="shared" si="4"/>
        <v>1.3487930976838369E-2</v>
      </c>
      <c r="F12" s="23">
        <f t="shared" si="0"/>
        <v>16</v>
      </c>
      <c r="G12" s="16">
        <f t="shared" si="5"/>
        <v>463571653</v>
      </c>
      <c r="H12" s="17">
        <f t="shared" si="6"/>
        <v>6.8168771771868863E-2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88434284</v>
      </c>
      <c r="T12" s="21">
        <v>463571653</v>
      </c>
    </row>
    <row r="13" spans="2:20" ht="18.75" customHeight="1">
      <c r="B13" s="14" t="s">
        <v>11</v>
      </c>
      <c r="C13" s="15"/>
      <c r="D13" s="16">
        <f t="shared" si="3"/>
        <v>6885293</v>
      </c>
      <c r="E13" s="17">
        <f t="shared" si="4"/>
        <v>1.0501397482825597E-3</v>
      </c>
      <c r="F13" s="23">
        <f t="shared" si="0"/>
        <v>18</v>
      </c>
      <c r="G13" s="16">
        <f t="shared" si="5"/>
        <v>36234414</v>
      </c>
      <c r="H13" s="17">
        <f t="shared" si="6"/>
        <v>5.328314365791063E-3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6885293</v>
      </c>
      <c r="T13" s="21">
        <v>36234414</v>
      </c>
    </row>
    <row r="14" spans="2:20" ht="18.75" customHeight="1">
      <c r="B14" s="14" t="s">
        <v>12</v>
      </c>
      <c r="C14" s="15"/>
      <c r="D14" s="16">
        <f t="shared" si="3"/>
        <v>1345678358</v>
      </c>
      <c r="E14" s="17">
        <f t="shared" si="4"/>
        <v>0.20524185857296243</v>
      </c>
      <c r="F14" s="23">
        <f t="shared" si="0"/>
        <v>1</v>
      </c>
      <c r="G14" s="16">
        <f t="shared" si="5"/>
        <v>1112002453</v>
      </c>
      <c r="H14" s="17">
        <f t="shared" si="6"/>
        <v>0.1635213045011519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1345678358</v>
      </c>
      <c r="T14" s="21">
        <v>1112002453</v>
      </c>
    </row>
    <row r="15" spans="2:20" ht="18.75" customHeight="1">
      <c r="B15" s="14" t="s">
        <v>2</v>
      </c>
      <c r="C15" s="15"/>
      <c r="D15" s="16">
        <f t="shared" si="3"/>
        <v>486985195</v>
      </c>
      <c r="E15" s="17">
        <f t="shared" si="4"/>
        <v>7.4274618392366626E-2</v>
      </c>
      <c r="F15" s="23">
        <f t="shared" si="0"/>
        <v>5</v>
      </c>
      <c r="G15" s="16">
        <f t="shared" si="5"/>
        <v>338227139</v>
      </c>
      <c r="H15" s="17">
        <f t="shared" si="6"/>
        <v>4.9736709516928046E-2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486985195</v>
      </c>
      <c r="T15" s="21">
        <v>338227139</v>
      </c>
    </row>
    <row r="16" spans="2:20" ht="18.75" customHeight="1">
      <c r="B16" s="14" t="s">
        <v>120</v>
      </c>
      <c r="C16" s="15"/>
      <c r="D16" s="16">
        <f t="shared" si="3"/>
        <v>393353151</v>
      </c>
      <c r="E16" s="17">
        <f t="shared" si="4"/>
        <v>5.9993928940611771E-2</v>
      </c>
      <c r="F16" s="23">
        <f t="shared" si="0"/>
        <v>6</v>
      </c>
      <c r="G16" s="16">
        <f t="shared" si="5"/>
        <v>558525614</v>
      </c>
      <c r="H16" s="17">
        <f t="shared" si="6"/>
        <v>8.2131866483020094E-2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393353151</v>
      </c>
      <c r="T16" s="21">
        <v>558525614</v>
      </c>
    </row>
    <row r="17" spans="2:20" ht="18.75" customHeight="1">
      <c r="B17" s="14" t="s">
        <v>14</v>
      </c>
      <c r="C17" s="15"/>
      <c r="D17" s="16">
        <f t="shared" si="3"/>
        <v>102504263</v>
      </c>
      <c r="E17" s="17">
        <f t="shared" si="4"/>
        <v>1.5633873670257648E-2</v>
      </c>
      <c r="F17" s="23">
        <f t="shared" si="0"/>
        <v>15</v>
      </c>
      <c r="G17" s="16">
        <f t="shared" si="5"/>
        <v>148006106</v>
      </c>
      <c r="H17" s="17">
        <f t="shared" si="6"/>
        <v>2.1764476743699922E-2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102504263</v>
      </c>
      <c r="T17" s="21">
        <v>148006106</v>
      </c>
    </row>
    <row r="18" spans="2:20" ht="18.75" customHeight="1">
      <c r="B18" s="14" t="s">
        <v>15</v>
      </c>
      <c r="C18" s="15"/>
      <c r="D18" s="16">
        <f t="shared" si="3"/>
        <v>1057418531</v>
      </c>
      <c r="E18" s="17">
        <f t="shared" si="4"/>
        <v>0.16127668495351671</v>
      </c>
      <c r="F18" s="23">
        <f t="shared" si="0"/>
        <v>2</v>
      </c>
      <c r="G18" s="16">
        <f t="shared" si="5"/>
        <v>891422184</v>
      </c>
      <c r="H18" s="17">
        <f t="shared" si="6"/>
        <v>0.1310847093868289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1057418531</v>
      </c>
      <c r="T18" s="21">
        <v>891422184</v>
      </c>
    </row>
    <row r="19" spans="2:20" ht="18.75" customHeight="1">
      <c r="B19" s="14" t="s">
        <v>16</v>
      </c>
      <c r="C19" s="15"/>
      <c r="D19" s="16">
        <f t="shared" si="3"/>
        <v>282687492</v>
      </c>
      <c r="E19" s="17">
        <f t="shared" si="4"/>
        <v>4.3115285245160673E-2</v>
      </c>
      <c r="F19" s="23">
        <f t="shared" si="0"/>
        <v>8</v>
      </c>
      <c r="G19" s="16">
        <f t="shared" si="5"/>
        <v>724699271</v>
      </c>
      <c r="H19" s="17">
        <f t="shared" si="6"/>
        <v>0.10656790355565322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282687492</v>
      </c>
      <c r="T19" s="21">
        <v>724699271</v>
      </c>
    </row>
    <row r="20" spans="2:20" ht="18.75" customHeight="1">
      <c r="B20" s="14" t="s">
        <v>121</v>
      </c>
      <c r="C20" s="15"/>
      <c r="D20" s="16">
        <f t="shared" si="3"/>
        <v>5360</v>
      </c>
      <c r="E20" s="17">
        <f t="shared" si="4"/>
        <v>8.1750319859946699E-7</v>
      </c>
      <c r="F20" s="23">
        <f t="shared" si="0"/>
        <v>20</v>
      </c>
      <c r="G20" s="16">
        <f t="shared" si="5"/>
        <v>5996</v>
      </c>
      <c r="H20" s="17">
        <f t="shared" si="6"/>
        <v>8.8171904580223699E-7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5360</v>
      </c>
      <c r="T20" s="21">
        <v>5996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18827</v>
      </c>
      <c r="H21" s="17">
        <f t="shared" si="6"/>
        <v>2.7685331012873106E-6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18827</v>
      </c>
    </row>
    <row r="22" spans="2:20" ht="18.75" customHeight="1">
      <c r="B22" s="14" t="s">
        <v>17</v>
      </c>
      <c r="C22" s="15"/>
      <c r="D22" s="16">
        <f t="shared" si="3"/>
        <v>4210512</v>
      </c>
      <c r="E22" s="17">
        <f t="shared" si="4"/>
        <v>6.4218414696668629E-4</v>
      </c>
      <c r="F22" s="23">
        <f t="shared" si="0"/>
        <v>19</v>
      </c>
      <c r="G22" s="16">
        <f t="shared" si="5"/>
        <v>2132788</v>
      </c>
      <c r="H22" s="17">
        <f t="shared" si="6"/>
        <v>3.1362905274490681E-4</v>
      </c>
      <c r="I22" s="23">
        <f t="shared" si="1"/>
        <v>20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4210512</v>
      </c>
      <c r="T22" s="21">
        <v>2132788</v>
      </c>
    </row>
    <row r="23" spans="2:20" ht="18.75" customHeight="1">
      <c r="B23" s="14" t="s">
        <v>18</v>
      </c>
      <c r="C23" s="15"/>
      <c r="D23" s="16">
        <f t="shared" si="3"/>
        <v>133855754</v>
      </c>
      <c r="E23" s="17">
        <f t="shared" si="4"/>
        <v>2.0415579672750633E-2</v>
      </c>
      <c r="F23" s="23">
        <f t="shared" si="0"/>
        <v>11</v>
      </c>
      <c r="G23" s="16">
        <f t="shared" si="5"/>
        <v>114066175</v>
      </c>
      <c r="H23" s="17">
        <f t="shared" si="6"/>
        <v>1.6773568875802364E-2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133855754</v>
      </c>
      <c r="T23" s="21">
        <v>114066175</v>
      </c>
    </row>
    <row r="24" spans="2:20" ht="18.75" customHeight="1">
      <c r="B24" s="14" t="s">
        <v>19</v>
      </c>
      <c r="C24" s="15"/>
      <c r="D24" s="16">
        <f t="shared" si="3"/>
        <v>656533592</v>
      </c>
      <c r="E24" s="17">
        <f t="shared" si="4"/>
        <v>0.10013401332985027</v>
      </c>
      <c r="F24" s="23">
        <f t="shared" si="0"/>
        <v>4</v>
      </c>
      <c r="G24" s="16">
        <f t="shared" si="5"/>
        <v>111085593</v>
      </c>
      <c r="H24" s="17">
        <f t="shared" si="6"/>
        <v>1.6335270690849842E-2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656533592</v>
      </c>
      <c r="T24" s="21">
        <v>111085593</v>
      </c>
    </row>
    <row r="25" spans="2:20" ht="18.75" customHeight="1">
      <c r="B25" s="14" t="s">
        <v>20</v>
      </c>
      <c r="C25" s="15"/>
      <c r="D25" s="16">
        <f t="shared" si="3"/>
        <v>44641181</v>
      </c>
      <c r="E25" s="17">
        <f t="shared" si="4"/>
        <v>6.8086396001413715E-3</v>
      </c>
      <c r="F25" s="23">
        <f t="shared" si="0"/>
        <v>17</v>
      </c>
      <c r="G25" s="16">
        <f t="shared" si="5"/>
        <v>21688745</v>
      </c>
      <c r="H25" s="17">
        <f t="shared" si="6"/>
        <v>3.1893561617825279E-3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44641181</v>
      </c>
      <c r="T25" s="21">
        <v>21688745</v>
      </c>
    </row>
    <row r="26" spans="2:20" ht="18.75" customHeight="1">
      <c r="B26" s="14" t="s">
        <v>21</v>
      </c>
      <c r="C26" s="15"/>
      <c r="D26" s="16">
        <f t="shared" si="3"/>
        <v>358639753</v>
      </c>
      <c r="E26" s="17">
        <f t="shared" si="4"/>
        <v>5.4699467392243052E-2</v>
      </c>
      <c r="F26" s="23">
        <f t="shared" si="0"/>
        <v>7</v>
      </c>
      <c r="G26" s="16">
        <f t="shared" si="5"/>
        <v>84730071</v>
      </c>
      <c r="H26" s="17">
        <f t="shared" si="6"/>
        <v>1.2459659331700432E-2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358639753</v>
      </c>
      <c r="T26" s="21">
        <v>84730071</v>
      </c>
    </row>
    <row r="27" spans="2:20" ht="18.75" customHeight="1" thickBot="1">
      <c r="B27" s="18" t="s">
        <v>22</v>
      </c>
      <c r="C27" s="19"/>
      <c r="D27" s="16">
        <f t="shared" si="3"/>
        <v>1740</v>
      </c>
      <c r="E27" s="17">
        <f t="shared" si="4"/>
        <v>2.6538350103788668E-7</v>
      </c>
      <c r="F27" s="23">
        <f t="shared" si="0"/>
        <v>21</v>
      </c>
      <c r="G27" s="16">
        <f t="shared" si="5"/>
        <v>2409406</v>
      </c>
      <c r="H27" s="17">
        <f t="shared" si="6"/>
        <v>3.5430606392097808E-4</v>
      </c>
      <c r="I27" s="24">
        <f t="shared" si="1"/>
        <v>19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1740</v>
      </c>
      <c r="T27" s="21">
        <v>2409406</v>
      </c>
    </row>
    <row r="28" spans="2:20" ht="18.75" customHeight="1" thickTop="1">
      <c r="B28" s="27" t="s">
        <v>23</v>
      </c>
      <c r="C28" s="28"/>
      <c r="D28" s="29">
        <f>S28</f>
        <v>6556549270</v>
      </c>
      <c r="E28" s="30"/>
      <c r="F28" s="31"/>
      <c r="G28" s="29">
        <f>T28</f>
        <v>6800352140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6556549270</v>
      </c>
      <c r="T28" s="21">
        <f>SUM(T6:T27)</f>
        <v>6800352140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23" priority="5" stopIfTrue="1" operator="equal">
      <formula>0</formula>
    </cfRule>
    <cfRule type="expression" dxfId="322" priority="6" stopIfTrue="1">
      <formula>$F6&lt;=5</formula>
    </cfRule>
  </conditionalFormatting>
  <conditionalFormatting sqref="G6:I27">
    <cfRule type="cellIs" dxfId="321" priority="7" stopIfTrue="1" operator="equal">
      <formula>0</formula>
    </cfRule>
    <cfRule type="expression" dxfId="320" priority="8" stopIfTrue="1">
      <formula>$I6&lt;=5</formula>
    </cfRule>
  </conditionalFormatting>
  <conditionalFormatting sqref="F6:F27">
    <cfRule type="cellIs" dxfId="319" priority="1" operator="equal">
      <formula>0</formula>
    </cfRule>
    <cfRule type="expression" dxfId="31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4E34E-56D8-4167-B53B-374A7C2BEB09}">
  <sheetPr codeName="Sheet3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131407705</v>
      </c>
      <c r="E6" s="13">
        <f>IFERROR(S6/$S$28,"-")</f>
        <v>1.5218319999458009E-2</v>
      </c>
      <c r="F6" s="23">
        <f t="shared" ref="F6:F27" si="0">_xlfn.IFS(D6&gt;0,RANK(D6,$D$6:$D$27),D6=0,"-")</f>
        <v>14</v>
      </c>
      <c r="G6" s="12">
        <f>T6</f>
        <v>149992577</v>
      </c>
      <c r="H6" s="13">
        <f>IFERROR(T6/$T$28,"-")</f>
        <v>1.7780736082845982E-2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131407705</v>
      </c>
      <c r="T6" s="21">
        <v>149992577</v>
      </c>
    </row>
    <row r="7" spans="2:20" ht="18.75" customHeight="1">
      <c r="B7" s="14" t="s">
        <v>5</v>
      </c>
      <c r="C7" s="15"/>
      <c r="D7" s="16">
        <f>S7</f>
        <v>1103376576</v>
      </c>
      <c r="E7" s="17">
        <f>IFERROR(S7/$S$28,"-")</f>
        <v>0.12778198822872905</v>
      </c>
      <c r="F7" s="23">
        <f t="shared" si="0"/>
        <v>2</v>
      </c>
      <c r="G7" s="16">
        <f>T7</f>
        <v>931871338</v>
      </c>
      <c r="H7" s="17">
        <f>IFERROR(T7/$T$28,"-")</f>
        <v>0.11046785551358694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1103376576</v>
      </c>
      <c r="T7" s="21">
        <v>931871338</v>
      </c>
    </row>
    <row r="8" spans="2:20" ht="18.75" customHeight="1">
      <c r="B8" s="14" t="s">
        <v>6</v>
      </c>
      <c r="C8" s="15"/>
      <c r="D8" s="16">
        <f t="shared" ref="D8:D27" si="3">S8</f>
        <v>150080967</v>
      </c>
      <c r="E8" s="17">
        <f t="shared" ref="E8:E27" si="4">IFERROR(S8/$S$28,"-")</f>
        <v>1.7380869574079371E-2</v>
      </c>
      <c r="F8" s="23">
        <f t="shared" si="0"/>
        <v>12</v>
      </c>
      <c r="G8" s="16">
        <f t="shared" ref="G8:G27" si="5">T8</f>
        <v>57620375</v>
      </c>
      <c r="H8" s="17">
        <f t="shared" ref="H8:H27" si="6">IFERROR(T8/$T$28,"-")</f>
        <v>6.8305558939067796E-3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150080967</v>
      </c>
      <c r="T8" s="21">
        <v>57620375</v>
      </c>
    </row>
    <row r="9" spans="2:20" ht="18.75" customHeight="1">
      <c r="B9" s="14" t="s">
        <v>1</v>
      </c>
      <c r="C9" s="15"/>
      <c r="D9" s="16">
        <f t="shared" si="3"/>
        <v>162023080</v>
      </c>
      <c r="E9" s="17">
        <f t="shared" si="4"/>
        <v>1.876388510656803E-2</v>
      </c>
      <c r="F9" s="23">
        <f t="shared" si="0"/>
        <v>11</v>
      </c>
      <c r="G9" s="16">
        <f t="shared" si="5"/>
        <v>974885047</v>
      </c>
      <c r="H9" s="17">
        <f t="shared" si="6"/>
        <v>0.11556687723166394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162023080</v>
      </c>
      <c r="T9" s="21">
        <v>974885047</v>
      </c>
    </row>
    <row r="10" spans="2:20" ht="18.75" customHeight="1">
      <c r="B10" s="14" t="s">
        <v>8</v>
      </c>
      <c r="C10" s="15"/>
      <c r="D10" s="16">
        <f t="shared" si="3"/>
        <v>246287958</v>
      </c>
      <c r="E10" s="17">
        <f t="shared" si="4"/>
        <v>2.8522596577248451E-2</v>
      </c>
      <c r="F10" s="23">
        <f t="shared" si="0"/>
        <v>10</v>
      </c>
      <c r="G10" s="16">
        <f t="shared" si="5"/>
        <v>106350509</v>
      </c>
      <c r="H10" s="17">
        <f t="shared" si="6"/>
        <v>1.2607226108298255E-2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246287958</v>
      </c>
      <c r="T10" s="21">
        <v>106350509</v>
      </c>
    </row>
    <row r="11" spans="2:20" ht="18.75" customHeight="1">
      <c r="B11" s="14" t="s">
        <v>9</v>
      </c>
      <c r="C11" s="15"/>
      <c r="D11" s="16">
        <f t="shared" si="3"/>
        <v>438015315</v>
      </c>
      <c r="E11" s="17">
        <f t="shared" si="4"/>
        <v>5.0726532575341758E-2</v>
      </c>
      <c r="F11" s="23">
        <f t="shared" si="0"/>
        <v>8</v>
      </c>
      <c r="G11" s="16">
        <f t="shared" si="5"/>
        <v>489308130</v>
      </c>
      <c r="H11" s="17">
        <f t="shared" si="6"/>
        <v>5.8004595272210649E-2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438015315</v>
      </c>
      <c r="T11" s="21">
        <v>489308130</v>
      </c>
    </row>
    <row r="12" spans="2:20" ht="18.75" customHeight="1">
      <c r="B12" s="14" t="s">
        <v>10</v>
      </c>
      <c r="C12" s="15"/>
      <c r="D12" s="16">
        <f t="shared" si="3"/>
        <v>95751717</v>
      </c>
      <c r="E12" s="17">
        <f t="shared" si="4"/>
        <v>1.1089001743113492E-2</v>
      </c>
      <c r="F12" s="23">
        <f t="shared" si="0"/>
        <v>15</v>
      </c>
      <c r="G12" s="16">
        <f t="shared" si="5"/>
        <v>519120859</v>
      </c>
      <c r="H12" s="17">
        <f t="shared" si="6"/>
        <v>6.1538718605916753E-2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95751717</v>
      </c>
      <c r="T12" s="21">
        <v>519120859</v>
      </c>
    </row>
    <row r="13" spans="2:20" ht="18.75" customHeight="1">
      <c r="B13" s="14" t="s">
        <v>11</v>
      </c>
      <c r="C13" s="15"/>
      <c r="D13" s="16">
        <f t="shared" si="3"/>
        <v>3640470</v>
      </c>
      <c r="E13" s="17">
        <f t="shared" si="4"/>
        <v>4.2160265570749371E-4</v>
      </c>
      <c r="F13" s="23">
        <f t="shared" si="0"/>
        <v>18</v>
      </c>
      <c r="G13" s="16">
        <f t="shared" si="5"/>
        <v>43483163</v>
      </c>
      <c r="H13" s="17">
        <f t="shared" si="6"/>
        <v>5.154672723239986E-3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3640470</v>
      </c>
      <c r="T13" s="21">
        <v>43483163</v>
      </c>
    </row>
    <row r="14" spans="2:20" ht="18.75" customHeight="1">
      <c r="B14" s="14" t="s">
        <v>12</v>
      </c>
      <c r="C14" s="15"/>
      <c r="D14" s="16">
        <f t="shared" si="3"/>
        <v>1894709064</v>
      </c>
      <c r="E14" s="17">
        <f t="shared" si="4"/>
        <v>0.21942616562571857</v>
      </c>
      <c r="F14" s="23">
        <f t="shared" si="0"/>
        <v>1</v>
      </c>
      <c r="G14" s="16">
        <f t="shared" si="5"/>
        <v>1376189363</v>
      </c>
      <c r="H14" s="17">
        <f t="shared" si="6"/>
        <v>0.16313913896900994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1894709064</v>
      </c>
      <c r="T14" s="21">
        <v>1376189363</v>
      </c>
    </row>
    <row r="15" spans="2:20" ht="18.75" customHeight="1">
      <c r="B15" s="14" t="s">
        <v>2</v>
      </c>
      <c r="C15" s="15"/>
      <c r="D15" s="16">
        <f t="shared" si="3"/>
        <v>625849129</v>
      </c>
      <c r="E15" s="17">
        <f t="shared" si="4"/>
        <v>7.2479557545762449E-2</v>
      </c>
      <c r="F15" s="23">
        <f t="shared" si="0"/>
        <v>5</v>
      </c>
      <c r="G15" s="16">
        <f t="shared" si="5"/>
        <v>433078599</v>
      </c>
      <c r="H15" s="17">
        <f t="shared" si="6"/>
        <v>5.1338915738128064E-2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625849129</v>
      </c>
      <c r="T15" s="21">
        <v>433078599</v>
      </c>
    </row>
    <row r="16" spans="2:20" ht="18.75" customHeight="1">
      <c r="B16" s="14" t="s">
        <v>120</v>
      </c>
      <c r="C16" s="15"/>
      <c r="D16" s="16">
        <f t="shared" si="3"/>
        <v>584112791</v>
      </c>
      <c r="E16" s="17">
        <f t="shared" si="4"/>
        <v>6.764607424819219E-2</v>
      </c>
      <c r="F16" s="23">
        <f t="shared" si="0"/>
        <v>6</v>
      </c>
      <c r="G16" s="16">
        <f t="shared" si="5"/>
        <v>713892870</v>
      </c>
      <c r="H16" s="17">
        <f t="shared" si="6"/>
        <v>8.4627792700004589E-2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584112791</v>
      </c>
      <c r="T16" s="21">
        <v>713892870</v>
      </c>
    </row>
    <row r="17" spans="2:20" ht="18.75" customHeight="1">
      <c r="B17" s="14" t="s">
        <v>14</v>
      </c>
      <c r="C17" s="15"/>
      <c r="D17" s="16">
        <f t="shared" si="3"/>
        <v>75600359</v>
      </c>
      <c r="E17" s="17">
        <f t="shared" si="4"/>
        <v>8.7552739417822208E-3</v>
      </c>
      <c r="F17" s="23">
        <f t="shared" si="0"/>
        <v>16</v>
      </c>
      <c r="G17" s="16">
        <f t="shared" si="5"/>
        <v>162116715</v>
      </c>
      <c r="H17" s="17">
        <f t="shared" si="6"/>
        <v>1.9217981194049077E-2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75600359</v>
      </c>
      <c r="T17" s="21">
        <v>162116715</v>
      </c>
    </row>
    <row r="18" spans="2:20" ht="18.75" customHeight="1">
      <c r="B18" s="14" t="s">
        <v>15</v>
      </c>
      <c r="C18" s="15"/>
      <c r="D18" s="16">
        <f t="shared" si="3"/>
        <v>1085265709</v>
      </c>
      <c r="E18" s="17">
        <f t="shared" si="4"/>
        <v>0.12568456959202412</v>
      </c>
      <c r="F18" s="23">
        <f t="shared" si="0"/>
        <v>3</v>
      </c>
      <c r="G18" s="16">
        <f t="shared" si="5"/>
        <v>1169956650</v>
      </c>
      <c r="H18" s="17">
        <f t="shared" si="6"/>
        <v>0.13869146619182765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1085265709</v>
      </c>
      <c r="T18" s="21">
        <v>1169956650</v>
      </c>
    </row>
    <row r="19" spans="2:20" ht="18.75" customHeight="1">
      <c r="B19" s="14" t="s">
        <v>16</v>
      </c>
      <c r="C19" s="15"/>
      <c r="D19" s="16">
        <f t="shared" si="3"/>
        <v>418949141</v>
      </c>
      <c r="E19" s="17">
        <f t="shared" si="4"/>
        <v>4.8518479880887151E-2</v>
      </c>
      <c r="F19" s="23">
        <f t="shared" si="0"/>
        <v>9</v>
      </c>
      <c r="G19" s="16">
        <f t="shared" si="5"/>
        <v>885889420</v>
      </c>
      <c r="H19" s="17">
        <f t="shared" si="6"/>
        <v>0.10501697011049753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418949141</v>
      </c>
      <c r="T19" s="21">
        <v>885889420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4227</v>
      </c>
      <c r="H20" s="17">
        <f t="shared" si="6"/>
        <v>5.0108593988747833E-7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4227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867</v>
      </c>
      <c r="H21" s="17">
        <f t="shared" si="6"/>
        <v>1.0277774068664389E-7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867</v>
      </c>
    </row>
    <row r="22" spans="2:20" ht="18.75" customHeight="1">
      <c r="B22" s="14" t="s">
        <v>17</v>
      </c>
      <c r="C22" s="15"/>
      <c r="D22" s="16">
        <f t="shared" si="3"/>
        <v>2305000</v>
      </c>
      <c r="E22" s="17">
        <f t="shared" si="4"/>
        <v>2.6694193920174402E-4</v>
      </c>
      <c r="F22" s="23">
        <f t="shared" si="0"/>
        <v>19</v>
      </c>
      <c r="G22" s="16">
        <f t="shared" si="5"/>
        <v>5152894</v>
      </c>
      <c r="H22" s="17">
        <f t="shared" si="6"/>
        <v>6.1084521720618592E-4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2305000</v>
      </c>
      <c r="T22" s="21">
        <v>5152894</v>
      </c>
    </row>
    <row r="23" spans="2:20" ht="18.75" customHeight="1">
      <c r="B23" s="14" t="s">
        <v>18</v>
      </c>
      <c r="C23" s="15"/>
      <c r="D23" s="16">
        <f t="shared" si="3"/>
        <v>143886713</v>
      </c>
      <c r="E23" s="17">
        <f t="shared" si="4"/>
        <v>1.6663513316088844E-2</v>
      </c>
      <c r="F23" s="23">
        <f t="shared" si="0"/>
        <v>13</v>
      </c>
      <c r="G23" s="16">
        <f t="shared" si="5"/>
        <v>159755703</v>
      </c>
      <c r="H23" s="17">
        <f t="shared" si="6"/>
        <v>1.8938097135117068E-2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143886713</v>
      </c>
      <c r="T23" s="21">
        <v>159755703</v>
      </c>
    </row>
    <row r="24" spans="2:20" ht="18.75" customHeight="1">
      <c r="B24" s="14" t="s">
        <v>19</v>
      </c>
      <c r="C24" s="15"/>
      <c r="D24" s="16">
        <f t="shared" si="3"/>
        <v>962233491</v>
      </c>
      <c r="E24" s="17">
        <f t="shared" si="4"/>
        <v>0.11143621433943769</v>
      </c>
      <c r="F24" s="23">
        <f t="shared" si="0"/>
        <v>4</v>
      </c>
      <c r="G24" s="16">
        <f t="shared" si="5"/>
        <v>137126300</v>
      </c>
      <c r="H24" s="17">
        <f t="shared" si="6"/>
        <v>1.6255514766688507E-2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962233491</v>
      </c>
      <c r="T24" s="21">
        <v>137126300</v>
      </c>
    </row>
    <row r="25" spans="2:20" ht="18.75" customHeight="1">
      <c r="B25" s="14" t="s">
        <v>20</v>
      </c>
      <c r="C25" s="15"/>
      <c r="D25" s="16">
        <f t="shared" si="3"/>
        <v>59773790</v>
      </c>
      <c r="E25" s="17">
        <f t="shared" si="4"/>
        <v>6.9223997466541492E-3</v>
      </c>
      <c r="F25" s="23">
        <f t="shared" si="0"/>
        <v>17</v>
      </c>
      <c r="G25" s="16">
        <f t="shared" si="5"/>
        <v>26272243</v>
      </c>
      <c r="H25" s="17">
        <f t="shared" si="6"/>
        <v>3.1144195828264071E-3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59773790</v>
      </c>
      <c r="T25" s="21">
        <v>26272243</v>
      </c>
    </row>
    <row r="26" spans="2:20" ht="18.75" customHeight="1">
      <c r="B26" s="14" t="s">
        <v>21</v>
      </c>
      <c r="C26" s="15"/>
      <c r="D26" s="16">
        <f t="shared" si="3"/>
        <v>451467526</v>
      </c>
      <c r="E26" s="17">
        <f t="shared" si="4"/>
        <v>5.2284432484622029E-2</v>
      </c>
      <c r="F26" s="23">
        <f t="shared" si="0"/>
        <v>7</v>
      </c>
      <c r="G26" s="16">
        <f t="shared" si="5"/>
        <v>92940961</v>
      </c>
      <c r="H26" s="17">
        <f t="shared" si="6"/>
        <v>1.1017603216638389E-2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451467526</v>
      </c>
      <c r="T26" s="21">
        <v>92940961</v>
      </c>
    </row>
    <row r="27" spans="2:20" ht="18.75" customHeight="1" thickBot="1">
      <c r="B27" s="18" t="s">
        <v>22</v>
      </c>
      <c r="C27" s="19"/>
      <c r="D27" s="16">
        <f t="shared" si="3"/>
        <v>99999</v>
      </c>
      <c r="E27" s="17">
        <f t="shared" si="4"/>
        <v>1.1580879383182298E-5</v>
      </c>
      <c r="F27" s="23">
        <f t="shared" si="0"/>
        <v>20</v>
      </c>
      <c r="G27" s="16">
        <f t="shared" si="5"/>
        <v>669910</v>
      </c>
      <c r="H27" s="17">
        <f t="shared" si="6"/>
        <v>7.9413882656735415E-5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99999</v>
      </c>
      <c r="T27" s="21">
        <v>669910</v>
      </c>
    </row>
    <row r="28" spans="2:20" ht="18.75" customHeight="1" thickTop="1">
      <c r="B28" s="27" t="s">
        <v>23</v>
      </c>
      <c r="C28" s="28"/>
      <c r="D28" s="29">
        <f>S28</f>
        <v>8634836500</v>
      </c>
      <c r="E28" s="30"/>
      <c r="F28" s="31"/>
      <c r="G28" s="29">
        <f>T28</f>
        <v>8435678720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8634836500</v>
      </c>
      <c r="T28" s="21">
        <f>SUM(T6:T27)</f>
        <v>8435678720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17" priority="5" stopIfTrue="1" operator="equal">
      <formula>0</formula>
    </cfRule>
    <cfRule type="expression" dxfId="316" priority="6" stopIfTrue="1">
      <formula>$F6&lt;=5</formula>
    </cfRule>
  </conditionalFormatting>
  <conditionalFormatting sqref="G6:I27">
    <cfRule type="cellIs" dxfId="315" priority="7" stopIfTrue="1" operator="equal">
      <formula>0</formula>
    </cfRule>
    <cfRule type="expression" dxfId="314" priority="8" stopIfTrue="1">
      <formula>$I6&lt;=5</formula>
    </cfRule>
  </conditionalFormatting>
  <conditionalFormatting sqref="F6:F27">
    <cfRule type="cellIs" dxfId="313" priority="1" operator="equal">
      <formula>0</formula>
    </cfRule>
    <cfRule type="expression" dxfId="31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580A-22C1-4A80-A2D5-AC317B39C9DF}">
  <sheetPr codeName="Sheet3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49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219120708</v>
      </c>
      <c r="E6" s="13">
        <f>IFERROR(S6/$S$28,"-")</f>
        <v>1.6121856164605843E-2</v>
      </c>
      <c r="F6" s="23">
        <f t="shared" ref="F6:F27" si="0">_xlfn.IFS(D6&gt;0,RANK(D6,$D$6:$D$27),D6=0,"-")</f>
        <v>14</v>
      </c>
      <c r="G6" s="12">
        <f>T6</f>
        <v>215791001</v>
      </c>
      <c r="H6" s="13">
        <f>IFERROR(T6/$T$28,"-")</f>
        <v>1.5275726414530996E-2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219120708</v>
      </c>
      <c r="T6" s="21">
        <v>215791001</v>
      </c>
    </row>
    <row r="7" spans="2:20" ht="18.75" customHeight="1">
      <c r="B7" s="14" t="s">
        <v>5</v>
      </c>
      <c r="C7" s="15"/>
      <c r="D7" s="16">
        <f>S7</f>
        <v>1383342758</v>
      </c>
      <c r="E7" s="17">
        <f>IFERROR(S7/$S$28,"-")</f>
        <v>0.10177975954160001</v>
      </c>
      <c r="F7" s="23">
        <f t="shared" si="0"/>
        <v>3</v>
      </c>
      <c r="G7" s="16">
        <f>T7</f>
        <v>1456354568</v>
      </c>
      <c r="H7" s="17">
        <f>IFERROR(T7/$T$28,"-")</f>
        <v>0.10309453981039959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1383342758</v>
      </c>
      <c r="T7" s="21">
        <v>1456354568</v>
      </c>
    </row>
    <row r="8" spans="2:20" ht="18.75" customHeight="1">
      <c r="B8" s="14" t="s">
        <v>6</v>
      </c>
      <c r="C8" s="15"/>
      <c r="D8" s="16">
        <f t="shared" ref="D8:D27" si="3">S8</f>
        <v>221288502</v>
      </c>
      <c r="E8" s="17">
        <f t="shared" ref="E8:E27" si="4">IFERROR(S8/$S$28,"-")</f>
        <v>1.6281352103540543E-2</v>
      </c>
      <c r="F8" s="23">
        <f t="shared" si="0"/>
        <v>13</v>
      </c>
      <c r="G8" s="16">
        <f t="shared" ref="G8:G27" si="5">T8</f>
        <v>67130772</v>
      </c>
      <c r="H8" s="17">
        <f t="shared" ref="H8:H27" si="6">IFERROR(T8/$T$28,"-")</f>
        <v>4.752150471132287E-3</v>
      </c>
      <c r="I8" s="23">
        <f t="shared" si="1"/>
        <v>17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221288502</v>
      </c>
      <c r="T8" s="21">
        <v>67130772</v>
      </c>
    </row>
    <row r="9" spans="2:20" ht="18.75" customHeight="1">
      <c r="B9" s="14" t="s">
        <v>1</v>
      </c>
      <c r="C9" s="15"/>
      <c r="D9" s="16">
        <f t="shared" si="3"/>
        <v>281716317</v>
      </c>
      <c r="E9" s="17">
        <f t="shared" si="4"/>
        <v>2.072734240114131E-2</v>
      </c>
      <c r="F9" s="23">
        <f t="shared" si="0"/>
        <v>12</v>
      </c>
      <c r="G9" s="16">
        <f t="shared" si="5"/>
        <v>1685524942</v>
      </c>
      <c r="H9" s="17">
        <f t="shared" si="6"/>
        <v>0.11931738468955072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281716317</v>
      </c>
      <c r="T9" s="21">
        <v>1685524942</v>
      </c>
    </row>
    <row r="10" spans="2:20" ht="18.75" customHeight="1">
      <c r="B10" s="14" t="s">
        <v>8</v>
      </c>
      <c r="C10" s="15"/>
      <c r="D10" s="16">
        <f t="shared" si="3"/>
        <v>434850808</v>
      </c>
      <c r="E10" s="17">
        <f t="shared" si="4"/>
        <v>3.1994247570789301E-2</v>
      </c>
      <c r="F10" s="23">
        <f t="shared" si="0"/>
        <v>10</v>
      </c>
      <c r="G10" s="16">
        <f t="shared" si="5"/>
        <v>160790396</v>
      </c>
      <c r="H10" s="17">
        <f t="shared" si="6"/>
        <v>1.1382263801538688E-2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434850808</v>
      </c>
      <c r="T10" s="21">
        <v>160790396</v>
      </c>
    </row>
    <row r="11" spans="2:20" ht="18.75" customHeight="1">
      <c r="B11" s="14" t="s">
        <v>9</v>
      </c>
      <c r="C11" s="15"/>
      <c r="D11" s="16">
        <f t="shared" si="3"/>
        <v>688727866</v>
      </c>
      <c r="E11" s="17">
        <f t="shared" si="4"/>
        <v>5.0673310129172859E-2</v>
      </c>
      <c r="F11" s="23">
        <f t="shared" si="0"/>
        <v>9</v>
      </c>
      <c r="G11" s="16">
        <f t="shared" si="5"/>
        <v>798425866</v>
      </c>
      <c r="H11" s="17">
        <f t="shared" si="6"/>
        <v>5.6520128433441882E-2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688727866</v>
      </c>
      <c r="T11" s="21">
        <v>798425866</v>
      </c>
    </row>
    <row r="12" spans="2:20" ht="18.75" customHeight="1">
      <c r="B12" s="14" t="s">
        <v>10</v>
      </c>
      <c r="C12" s="15"/>
      <c r="D12" s="16">
        <f t="shared" si="3"/>
        <v>120968605</v>
      </c>
      <c r="E12" s="17">
        <f t="shared" si="4"/>
        <v>8.9002927566436095E-3</v>
      </c>
      <c r="F12" s="23">
        <f t="shared" si="0"/>
        <v>17</v>
      </c>
      <c r="G12" s="16">
        <f t="shared" si="5"/>
        <v>961274474</v>
      </c>
      <c r="H12" s="17">
        <f t="shared" si="6"/>
        <v>6.8048091931767765E-2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120968605</v>
      </c>
      <c r="T12" s="21">
        <v>961274474</v>
      </c>
    </row>
    <row r="13" spans="2:20" ht="18.75" customHeight="1">
      <c r="B13" s="14" t="s">
        <v>11</v>
      </c>
      <c r="C13" s="15"/>
      <c r="D13" s="16">
        <f t="shared" si="3"/>
        <v>9380451</v>
      </c>
      <c r="E13" s="17">
        <f t="shared" si="4"/>
        <v>6.9016882594744565E-4</v>
      </c>
      <c r="F13" s="23">
        <f t="shared" si="0"/>
        <v>19</v>
      </c>
      <c r="G13" s="16">
        <f t="shared" si="5"/>
        <v>67844088</v>
      </c>
      <c r="H13" s="17">
        <f t="shared" si="6"/>
        <v>4.8026457189072743E-3</v>
      </c>
      <c r="I13" s="23">
        <f t="shared" si="1"/>
        <v>16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9380451</v>
      </c>
      <c r="T13" s="21">
        <v>67844088</v>
      </c>
    </row>
    <row r="14" spans="2:20" ht="18.75" customHeight="1">
      <c r="B14" s="14" t="s">
        <v>12</v>
      </c>
      <c r="C14" s="15"/>
      <c r="D14" s="16">
        <f t="shared" si="3"/>
        <v>2852337404</v>
      </c>
      <c r="E14" s="17">
        <f t="shared" si="4"/>
        <v>0.20986137631598575</v>
      </c>
      <c r="F14" s="23">
        <f t="shared" si="0"/>
        <v>1</v>
      </c>
      <c r="G14" s="16">
        <f t="shared" si="5"/>
        <v>2282236857</v>
      </c>
      <c r="H14" s="17">
        <f t="shared" si="6"/>
        <v>0.16155829334463812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2852337404</v>
      </c>
      <c r="T14" s="21">
        <v>2282236857</v>
      </c>
    </row>
    <row r="15" spans="2:20" ht="18.75" customHeight="1">
      <c r="B15" s="14" t="s">
        <v>2</v>
      </c>
      <c r="C15" s="15"/>
      <c r="D15" s="16">
        <f t="shared" si="3"/>
        <v>1114214946</v>
      </c>
      <c r="E15" s="17">
        <f t="shared" si="4"/>
        <v>8.1978619272561254E-2</v>
      </c>
      <c r="F15" s="23">
        <f t="shared" si="0"/>
        <v>5</v>
      </c>
      <c r="G15" s="16">
        <f t="shared" si="5"/>
        <v>727289614</v>
      </c>
      <c r="H15" s="17">
        <f t="shared" si="6"/>
        <v>5.1484432233547366E-2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1114214946</v>
      </c>
      <c r="T15" s="21">
        <v>727289614</v>
      </c>
    </row>
    <row r="16" spans="2:20" ht="18.75" customHeight="1">
      <c r="B16" s="14" t="s">
        <v>120</v>
      </c>
      <c r="C16" s="15"/>
      <c r="D16" s="16">
        <f t="shared" si="3"/>
        <v>868590238</v>
      </c>
      <c r="E16" s="17">
        <f t="shared" si="4"/>
        <v>6.3906725251256291E-2</v>
      </c>
      <c r="F16" s="23">
        <f t="shared" si="0"/>
        <v>7</v>
      </c>
      <c r="G16" s="16">
        <f t="shared" si="5"/>
        <v>1249323553</v>
      </c>
      <c r="H16" s="17">
        <f t="shared" si="6"/>
        <v>8.8438927992450497E-2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868590238</v>
      </c>
      <c r="T16" s="21">
        <v>1249323553</v>
      </c>
    </row>
    <row r="17" spans="2:20" ht="18.75" customHeight="1">
      <c r="B17" s="14" t="s">
        <v>14</v>
      </c>
      <c r="C17" s="15"/>
      <c r="D17" s="16">
        <f t="shared" si="3"/>
        <v>189139418</v>
      </c>
      <c r="E17" s="17">
        <f t="shared" si="4"/>
        <v>1.3915975901525754E-2</v>
      </c>
      <c r="F17" s="23">
        <f t="shared" si="0"/>
        <v>15</v>
      </c>
      <c r="G17" s="16">
        <f t="shared" si="5"/>
        <v>283589937</v>
      </c>
      <c r="H17" s="17">
        <f t="shared" si="6"/>
        <v>2.0075175848162829E-2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189139418</v>
      </c>
      <c r="T17" s="21">
        <v>283589937</v>
      </c>
    </row>
    <row r="18" spans="2:20" ht="18.75" customHeight="1">
      <c r="B18" s="14" t="s">
        <v>15</v>
      </c>
      <c r="C18" s="15"/>
      <c r="D18" s="16">
        <f t="shared" si="3"/>
        <v>1828229519</v>
      </c>
      <c r="E18" s="17">
        <f t="shared" si="4"/>
        <v>0.13451240464778222</v>
      </c>
      <c r="F18" s="23">
        <f t="shared" si="0"/>
        <v>2</v>
      </c>
      <c r="G18" s="16">
        <f t="shared" si="5"/>
        <v>2008899290</v>
      </c>
      <c r="H18" s="17">
        <f t="shared" si="6"/>
        <v>0.14220887713656588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1828229519</v>
      </c>
      <c r="T18" s="21">
        <v>2008899290</v>
      </c>
    </row>
    <row r="19" spans="2:20" ht="18.75" customHeight="1">
      <c r="B19" s="14" t="s">
        <v>16</v>
      </c>
      <c r="C19" s="15"/>
      <c r="D19" s="16">
        <f t="shared" si="3"/>
        <v>728870610</v>
      </c>
      <c r="E19" s="17">
        <f t="shared" si="4"/>
        <v>5.362682169240035E-2</v>
      </c>
      <c r="F19" s="23">
        <f t="shared" si="0"/>
        <v>8</v>
      </c>
      <c r="G19" s="16">
        <f t="shared" si="5"/>
        <v>1450741670</v>
      </c>
      <c r="H19" s="17">
        <f t="shared" si="6"/>
        <v>0.1026972058444634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728870610</v>
      </c>
      <c r="T19" s="21">
        <v>1450741670</v>
      </c>
    </row>
    <row r="20" spans="2:20" ht="18.75" customHeight="1">
      <c r="B20" s="14" t="s">
        <v>121</v>
      </c>
      <c r="C20" s="15"/>
      <c r="D20" s="16">
        <f t="shared" si="3"/>
        <v>63073</v>
      </c>
      <c r="E20" s="17">
        <f t="shared" si="4"/>
        <v>4.6406103884539496E-6</v>
      </c>
      <c r="F20" s="23">
        <f t="shared" si="0"/>
        <v>21</v>
      </c>
      <c r="G20" s="16">
        <f t="shared" si="5"/>
        <v>189157</v>
      </c>
      <c r="H20" s="17">
        <f t="shared" si="6"/>
        <v>1.3390320115311202E-5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63073</v>
      </c>
      <c r="T20" s="21">
        <v>189157</v>
      </c>
    </row>
    <row r="21" spans="2:20" ht="18.75" customHeight="1">
      <c r="B21" s="14" t="s">
        <v>122</v>
      </c>
      <c r="C21" s="15"/>
      <c r="D21" s="16">
        <f t="shared" si="3"/>
        <v>3386</v>
      </c>
      <c r="E21" s="17">
        <f t="shared" si="4"/>
        <v>2.4912572376936363E-7</v>
      </c>
      <c r="F21" s="23">
        <f t="shared" si="0"/>
        <v>22</v>
      </c>
      <c r="G21" s="16">
        <f t="shared" si="5"/>
        <v>4946</v>
      </c>
      <c r="H21" s="17">
        <f t="shared" si="6"/>
        <v>3.5012462288114741E-7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3386</v>
      </c>
      <c r="T21" s="21">
        <v>4946</v>
      </c>
    </row>
    <row r="22" spans="2:20" ht="18.75" customHeight="1">
      <c r="B22" s="14" t="s">
        <v>17</v>
      </c>
      <c r="C22" s="15"/>
      <c r="D22" s="16">
        <f t="shared" si="3"/>
        <v>16248076</v>
      </c>
      <c r="E22" s="17">
        <f t="shared" si="4"/>
        <v>1.1954559047134162E-3</v>
      </c>
      <c r="F22" s="23">
        <f t="shared" si="0"/>
        <v>18</v>
      </c>
      <c r="G22" s="16">
        <f t="shared" si="5"/>
        <v>3161913</v>
      </c>
      <c r="H22" s="17">
        <f t="shared" si="6"/>
        <v>2.2383008425151587E-4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16248076</v>
      </c>
      <c r="T22" s="21">
        <v>3161913</v>
      </c>
    </row>
    <row r="23" spans="2:20" ht="18.75" customHeight="1">
      <c r="B23" s="14" t="s">
        <v>18</v>
      </c>
      <c r="C23" s="15"/>
      <c r="D23" s="16">
        <f t="shared" si="3"/>
        <v>323177792</v>
      </c>
      <c r="E23" s="17">
        <f t="shared" si="4"/>
        <v>2.3777879899050461E-2</v>
      </c>
      <c r="F23" s="23">
        <f t="shared" si="0"/>
        <v>11</v>
      </c>
      <c r="G23" s="16">
        <f t="shared" si="5"/>
        <v>259038793</v>
      </c>
      <c r="H23" s="17">
        <f t="shared" si="6"/>
        <v>1.8337213851741328E-2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323177792</v>
      </c>
      <c r="T23" s="21">
        <v>259038793</v>
      </c>
    </row>
    <row r="24" spans="2:20" ht="18.75" customHeight="1">
      <c r="B24" s="14" t="s">
        <v>19</v>
      </c>
      <c r="C24" s="15"/>
      <c r="D24" s="16">
        <f t="shared" si="3"/>
        <v>1259058572</v>
      </c>
      <c r="E24" s="17">
        <f t="shared" si="4"/>
        <v>9.2635522155204209E-2</v>
      </c>
      <c r="F24" s="23">
        <f t="shared" si="0"/>
        <v>4</v>
      </c>
      <c r="G24" s="16">
        <f t="shared" si="5"/>
        <v>243484589</v>
      </c>
      <c r="H24" s="17">
        <f t="shared" si="6"/>
        <v>1.7236140295389443E-2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1259058572</v>
      </c>
      <c r="T24" s="21">
        <v>243484589</v>
      </c>
    </row>
    <row r="25" spans="2:20" ht="18.75" customHeight="1">
      <c r="B25" s="14" t="s">
        <v>20</v>
      </c>
      <c r="C25" s="15"/>
      <c r="D25" s="16">
        <f t="shared" si="3"/>
        <v>123748685</v>
      </c>
      <c r="E25" s="17">
        <f t="shared" si="4"/>
        <v>9.1048377779480195E-3</v>
      </c>
      <c r="F25" s="23">
        <f t="shared" si="0"/>
        <v>16</v>
      </c>
      <c r="G25" s="16">
        <f t="shared" si="5"/>
        <v>47407955</v>
      </c>
      <c r="H25" s="17">
        <f t="shared" si="6"/>
        <v>3.3559830905663984E-3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123748685</v>
      </c>
      <c r="T25" s="21">
        <v>47407955</v>
      </c>
    </row>
    <row r="26" spans="2:20" ht="18.75" customHeight="1">
      <c r="B26" s="14" t="s">
        <v>21</v>
      </c>
      <c r="C26" s="15"/>
      <c r="D26" s="16">
        <f t="shared" si="3"/>
        <v>927214591</v>
      </c>
      <c r="E26" s="17">
        <f t="shared" si="4"/>
        <v>6.8220025420079586E-2</v>
      </c>
      <c r="F26" s="23">
        <f t="shared" si="0"/>
        <v>6</v>
      </c>
      <c r="G26" s="16">
        <f t="shared" si="5"/>
        <v>156819772</v>
      </c>
      <c r="H26" s="17">
        <f t="shared" si="6"/>
        <v>1.110118550986808E-2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927214591</v>
      </c>
      <c r="T26" s="21">
        <v>156819772</v>
      </c>
    </row>
    <row r="27" spans="2:20" ht="18.75" customHeight="1" thickBot="1">
      <c r="B27" s="18" t="s">
        <v>22</v>
      </c>
      <c r="C27" s="19"/>
      <c r="D27" s="16">
        <f t="shared" si="3"/>
        <v>1238685</v>
      </c>
      <c r="E27" s="17">
        <f t="shared" si="4"/>
        <v>9.1136531939531664E-5</v>
      </c>
      <c r="F27" s="23">
        <f t="shared" si="0"/>
        <v>20</v>
      </c>
      <c r="G27" s="16">
        <f t="shared" si="5"/>
        <v>1074497</v>
      </c>
      <c r="H27" s="17">
        <f t="shared" si="6"/>
        <v>7.6063052347740448E-5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1238685</v>
      </c>
      <c r="T27" s="21">
        <v>1074497</v>
      </c>
    </row>
    <row r="28" spans="2:20" ht="18.75" customHeight="1" thickTop="1">
      <c r="B28" s="27" t="s">
        <v>23</v>
      </c>
      <c r="C28" s="28"/>
      <c r="D28" s="29">
        <f>S28</f>
        <v>13591531010</v>
      </c>
      <c r="E28" s="30"/>
      <c r="F28" s="31"/>
      <c r="G28" s="29">
        <f>T28</f>
        <v>14126398650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13591531010</v>
      </c>
      <c r="T28" s="21">
        <f>SUM(T6:T27)</f>
        <v>14126398650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11" priority="5" stopIfTrue="1" operator="equal">
      <formula>0</formula>
    </cfRule>
    <cfRule type="expression" dxfId="310" priority="6" stopIfTrue="1">
      <formula>$F6&lt;=5</formula>
    </cfRule>
  </conditionalFormatting>
  <conditionalFormatting sqref="G6:I27">
    <cfRule type="cellIs" dxfId="309" priority="7" stopIfTrue="1" operator="equal">
      <formula>0</formula>
    </cfRule>
    <cfRule type="expression" dxfId="308" priority="8" stopIfTrue="1">
      <formula>$I6&lt;=5</formula>
    </cfRule>
  </conditionalFormatting>
  <conditionalFormatting sqref="F6:F27">
    <cfRule type="cellIs" dxfId="307" priority="1" operator="equal">
      <formula>0</formula>
    </cfRule>
    <cfRule type="expression" dxfId="30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C2478-2C1F-455A-851D-68EE0EDEDA85}">
  <sheetPr codeName="Sheet35"/>
  <dimension ref="B1:T38"/>
  <sheetViews>
    <sheetView showGridLines="0" zoomScaleNormal="100" zoomScaleSheetLayoutView="9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117873545</v>
      </c>
      <c r="E6" s="13">
        <f>IFERROR(S6/$S$28,"-")</f>
        <v>1.9858283006572365E-2</v>
      </c>
      <c r="F6" s="23">
        <f t="shared" ref="F6:F27" si="0">_xlfn.IFS(D6&gt;0,RANK(D6,$D$6:$D$27),D6=0,"-")</f>
        <v>11</v>
      </c>
      <c r="G6" s="12">
        <f>T6</f>
        <v>122653682</v>
      </c>
      <c r="H6" s="13">
        <f>IFERROR(T6/$T$28,"-")</f>
        <v>2.0925425030564448E-2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117873545</v>
      </c>
      <c r="T6" s="21">
        <v>122653682</v>
      </c>
    </row>
    <row r="7" spans="2:20" ht="18.75" customHeight="1">
      <c r="B7" s="14" t="s">
        <v>5</v>
      </c>
      <c r="C7" s="15"/>
      <c r="D7" s="16">
        <f>S7</f>
        <v>669209892</v>
      </c>
      <c r="E7" s="17">
        <f>IFERROR(S7/$S$28,"-")</f>
        <v>0.11274251085036704</v>
      </c>
      <c r="F7" s="23">
        <f t="shared" si="0"/>
        <v>4</v>
      </c>
      <c r="G7" s="16">
        <f>T7</f>
        <v>716893040</v>
      </c>
      <c r="H7" s="17">
        <f>IFERROR(T7/$T$28,"-")</f>
        <v>0.12230608424338571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669209892</v>
      </c>
      <c r="T7" s="21">
        <v>716893040</v>
      </c>
    </row>
    <row r="8" spans="2:20" ht="18.75" customHeight="1">
      <c r="B8" s="14" t="s">
        <v>6</v>
      </c>
      <c r="C8" s="15"/>
      <c r="D8" s="16">
        <f t="shared" ref="D8:D27" si="3">S8</f>
        <v>89202511</v>
      </c>
      <c r="E8" s="17">
        <f t="shared" ref="E8:E27" si="4">IFERROR(S8/$S$28,"-")</f>
        <v>1.5028043046765791E-2</v>
      </c>
      <c r="F8" s="23">
        <f t="shared" si="0"/>
        <v>15</v>
      </c>
      <c r="G8" s="16">
        <f t="shared" ref="G8:G27" si="5">T8</f>
        <v>44754696</v>
      </c>
      <c r="H8" s="17">
        <f t="shared" ref="H8:H27" si="6">IFERROR(T8/$T$28,"-")</f>
        <v>7.6354090692010582E-3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89202511</v>
      </c>
      <c r="T8" s="21">
        <v>44754696</v>
      </c>
    </row>
    <row r="9" spans="2:20" ht="18.75" customHeight="1">
      <c r="B9" s="14" t="s">
        <v>1</v>
      </c>
      <c r="C9" s="15"/>
      <c r="D9" s="16">
        <f t="shared" si="3"/>
        <v>112490089</v>
      </c>
      <c r="E9" s="17">
        <f t="shared" si="4"/>
        <v>1.8951326379439193E-2</v>
      </c>
      <c r="F9" s="23">
        <f t="shared" si="0"/>
        <v>13</v>
      </c>
      <c r="G9" s="16">
        <f t="shared" si="5"/>
        <v>672496195</v>
      </c>
      <c r="H9" s="17">
        <f t="shared" si="6"/>
        <v>0.11473172661716222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112490089</v>
      </c>
      <c r="T9" s="21">
        <v>672496195</v>
      </c>
    </row>
    <row r="10" spans="2:20" ht="18.75" customHeight="1">
      <c r="B10" s="14" t="s">
        <v>8</v>
      </c>
      <c r="C10" s="15"/>
      <c r="D10" s="16">
        <f t="shared" si="3"/>
        <v>172312845</v>
      </c>
      <c r="E10" s="17">
        <f t="shared" si="4"/>
        <v>2.9029730476653078E-2</v>
      </c>
      <c r="F10" s="23">
        <f t="shared" si="0"/>
        <v>10</v>
      </c>
      <c r="G10" s="16">
        <f t="shared" si="5"/>
        <v>83329748</v>
      </c>
      <c r="H10" s="17">
        <f t="shared" si="6"/>
        <v>1.4216535257293196E-2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172312845</v>
      </c>
      <c r="T10" s="21">
        <v>83329748</v>
      </c>
    </row>
    <row r="11" spans="2:20" ht="18.75" customHeight="1">
      <c r="B11" s="14" t="s">
        <v>9</v>
      </c>
      <c r="C11" s="15"/>
      <c r="D11" s="16">
        <f t="shared" si="3"/>
        <v>215833127</v>
      </c>
      <c r="E11" s="17">
        <f t="shared" si="4"/>
        <v>3.636163923091882E-2</v>
      </c>
      <c r="F11" s="23">
        <f t="shared" si="0"/>
        <v>9</v>
      </c>
      <c r="G11" s="16">
        <f t="shared" si="5"/>
        <v>331766366</v>
      </c>
      <c r="H11" s="17">
        <f t="shared" si="6"/>
        <v>5.6601254085432234E-2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215833127</v>
      </c>
      <c r="T11" s="21">
        <v>331766366</v>
      </c>
    </row>
    <row r="12" spans="2:20" ht="18.75" customHeight="1">
      <c r="B12" s="14" t="s">
        <v>10</v>
      </c>
      <c r="C12" s="15"/>
      <c r="D12" s="16">
        <f t="shared" si="3"/>
        <v>114958272</v>
      </c>
      <c r="E12" s="17">
        <f t="shared" si="4"/>
        <v>1.9367143826229404E-2</v>
      </c>
      <c r="F12" s="23">
        <f t="shared" si="0"/>
        <v>12</v>
      </c>
      <c r="G12" s="16">
        <f t="shared" si="5"/>
        <v>375676183</v>
      </c>
      <c r="H12" s="17">
        <f t="shared" si="6"/>
        <v>6.4092521928001397E-2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114958272</v>
      </c>
      <c r="T12" s="21">
        <v>375676183</v>
      </c>
    </row>
    <row r="13" spans="2:20" ht="18.75" customHeight="1">
      <c r="B13" s="14" t="s">
        <v>11</v>
      </c>
      <c r="C13" s="15"/>
      <c r="D13" s="16">
        <f t="shared" si="3"/>
        <v>7584522</v>
      </c>
      <c r="E13" s="17">
        <f t="shared" si="4"/>
        <v>1.2777725854056078E-3</v>
      </c>
      <c r="F13" s="23">
        <f t="shared" si="0"/>
        <v>18</v>
      </c>
      <c r="G13" s="16">
        <f t="shared" si="5"/>
        <v>28946673</v>
      </c>
      <c r="H13" s="17">
        <f t="shared" si="6"/>
        <v>4.9384692401306315E-3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7584522</v>
      </c>
      <c r="T13" s="21">
        <v>28946673</v>
      </c>
    </row>
    <row r="14" spans="2:20" ht="18.75" customHeight="1">
      <c r="B14" s="14" t="s">
        <v>12</v>
      </c>
      <c r="C14" s="15"/>
      <c r="D14" s="16">
        <f t="shared" si="3"/>
        <v>1181883811</v>
      </c>
      <c r="E14" s="17">
        <f t="shared" si="4"/>
        <v>0.19911323783232518</v>
      </c>
      <c r="F14" s="23">
        <f t="shared" si="0"/>
        <v>1</v>
      </c>
      <c r="G14" s="16">
        <f t="shared" si="5"/>
        <v>940250690</v>
      </c>
      <c r="H14" s="17">
        <f t="shared" si="6"/>
        <v>0.16041218659486711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1181883811</v>
      </c>
      <c r="T14" s="21">
        <v>940250690</v>
      </c>
    </row>
    <row r="15" spans="2:20" ht="18.75" customHeight="1">
      <c r="B15" s="14" t="s">
        <v>2</v>
      </c>
      <c r="C15" s="15"/>
      <c r="D15" s="16">
        <f t="shared" si="3"/>
        <v>504090083</v>
      </c>
      <c r="E15" s="17">
        <f t="shared" si="4"/>
        <v>8.4924598891299594E-2</v>
      </c>
      <c r="F15" s="23">
        <f t="shared" si="0"/>
        <v>5</v>
      </c>
      <c r="G15" s="16">
        <f t="shared" si="5"/>
        <v>299480325</v>
      </c>
      <c r="H15" s="17">
        <f t="shared" si="6"/>
        <v>5.109306941895618E-2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504090083</v>
      </c>
      <c r="T15" s="21">
        <v>299480325</v>
      </c>
    </row>
    <row r="16" spans="2:20" ht="18.75" customHeight="1">
      <c r="B16" s="14" t="s">
        <v>120</v>
      </c>
      <c r="C16" s="15"/>
      <c r="D16" s="16">
        <f t="shared" si="3"/>
        <v>362713713</v>
      </c>
      <c r="E16" s="17">
        <f t="shared" si="4"/>
        <v>6.1106769658269514E-2</v>
      </c>
      <c r="F16" s="23">
        <f t="shared" si="0"/>
        <v>6</v>
      </c>
      <c r="G16" s="16">
        <f t="shared" si="5"/>
        <v>495726248</v>
      </c>
      <c r="H16" s="17">
        <f t="shared" si="6"/>
        <v>8.4573754893122563E-2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362713713</v>
      </c>
      <c r="T16" s="21">
        <v>495726248</v>
      </c>
    </row>
    <row r="17" spans="2:20" ht="18.75" customHeight="1">
      <c r="B17" s="14" t="s">
        <v>14</v>
      </c>
      <c r="C17" s="15"/>
      <c r="D17" s="16">
        <f t="shared" si="3"/>
        <v>86840955</v>
      </c>
      <c r="E17" s="17">
        <f t="shared" si="4"/>
        <v>1.4630189165440094E-2</v>
      </c>
      <c r="F17" s="23">
        <f t="shared" si="0"/>
        <v>16</v>
      </c>
      <c r="G17" s="16">
        <f t="shared" si="5"/>
        <v>145166193</v>
      </c>
      <c r="H17" s="17">
        <f t="shared" si="6"/>
        <v>2.476618915194042E-2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86840955</v>
      </c>
      <c r="T17" s="21">
        <v>145166193</v>
      </c>
    </row>
    <row r="18" spans="2:20" ht="18.75" customHeight="1">
      <c r="B18" s="14" t="s">
        <v>15</v>
      </c>
      <c r="C18" s="15"/>
      <c r="D18" s="16">
        <f t="shared" si="3"/>
        <v>868320779</v>
      </c>
      <c r="E18" s="17">
        <f t="shared" si="4"/>
        <v>0.14628693630847683</v>
      </c>
      <c r="F18" s="23">
        <f t="shared" si="0"/>
        <v>2</v>
      </c>
      <c r="G18" s="16">
        <f t="shared" si="5"/>
        <v>712346730</v>
      </c>
      <c r="H18" s="17">
        <f t="shared" si="6"/>
        <v>0.1215304575559561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868320779</v>
      </c>
      <c r="T18" s="21">
        <v>712346730</v>
      </c>
    </row>
    <row r="19" spans="2:20" ht="18.75" customHeight="1">
      <c r="B19" s="14" t="s">
        <v>16</v>
      </c>
      <c r="C19" s="15"/>
      <c r="D19" s="16">
        <f t="shared" si="3"/>
        <v>269185521</v>
      </c>
      <c r="E19" s="17">
        <f t="shared" si="4"/>
        <v>4.5349974477221569E-2</v>
      </c>
      <c r="F19" s="23">
        <f t="shared" si="0"/>
        <v>8</v>
      </c>
      <c r="G19" s="16">
        <f t="shared" si="5"/>
        <v>602812863</v>
      </c>
      <c r="H19" s="17">
        <f t="shared" si="6"/>
        <v>0.1028433485769014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269185521</v>
      </c>
      <c r="T19" s="21">
        <v>602812863</v>
      </c>
    </row>
    <row r="20" spans="2:20" ht="18.75" customHeight="1">
      <c r="B20" s="14" t="s">
        <v>121</v>
      </c>
      <c r="C20" s="15"/>
      <c r="D20" s="16">
        <f t="shared" si="3"/>
        <v>8612</v>
      </c>
      <c r="E20" s="17">
        <f t="shared" si="4"/>
        <v>1.4508729100545946E-6</v>
      </c>
      <c r="F20" s="23">
        <f t="shared" si="0"/>
        <v>21</v>
      </c>
      <c r="G20" s="16">
        <f t="shared" si="5"/>
        <v>6557</v>
      </c>
      <c r="H20" s="17">
        <f t="shared" si="6"/>
        <v>1.1186619894982941E-6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8612</v>
      </c>
      <c r="T20" s="21">
        <v>6557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186</v>
      </c>
      <c r="H21" s="17">
        <f t="shared" si="6"/>
        <v>3.1732671960756856E-8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186</v>
      </c>
    </row>
    <row r="22" spans="2:20" ht="18.75" customHeight="1">
      <c r="B22" s="14" t="s">
        <v>17</v>
      </c>
      <c r="C22" s="15"/>
      <c r="D22" s="16">
        <f t="shared" si="3"/>
        <v>277717</v>
      </c>
      <c r="E22" s="17">
        <f t="shared" si="4"/>
        <v>4.6787281927732446E-5</v>
      </c>
      <c r="F22" s="23">
        <f t="shared" si="0"/>
        <v>19</v>
      </c>
      <c r="G22" s="16">
        <f t="shared" si="5"/>
        <v>4789275</v>
      </c>
      <c r="H22" s="17">
        <f t="shared" si="6"/>
        <v>8.1707791669276221E-4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277717</v>
      </c>
      <c r="T22" s="21">
        <v>4789275</v>
      </c>
    </row>
    <row r="23" spans="2:20" ht="18.75" customHeight="1">
      <c r="B23" s="14" t="s">
        <v>18</v>
      </c>
      <c r="C23" s="15"/>
      <c r="D23" s="16">
        <f t="shared" si="3"/>
        <v>99162583</v>
      </c>
      <c r="E23" s="17">
        <f t="shared" si="4"/>
        <v>1.6706027097740394E-2</v>
      </c>
      <c r="F23" s="23">
        <f t="shared" si="0"/>
        <v>14</v>
      </c>
      <c r="G23" s="16">
        <f t="shared" si="5"/>
        <v>115448846</v>
      </c>
      <c r="H23" s="17">
        <f t="shared" si="6"/>
        <v>1.9696238485838364E-2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99162583</v>
      </c>
      <c r="T23" s="21">
        <v>115448846</v>
      </c>
    </row>
    <row r="24" spans="2:20" ht="18.75" customHeight="1">
      <c r="B24" s="14" t="s">
        <v>19</v>
      </c>
      <c r="C24" s="15"/>
      <c r="D24" s="16">
        <f t="shared" si="3"/>
        <v>685620129</v>
      </c>
      <c r="E24" s="17">
        <f t="shared" si="4"/>
        <v>0.1155071611419225</v>
      </c>
      <c r="F24" s="23">
        <f t="shared" si="0"/>
        <v>3</v>
      </c>
      <c r="G24" s="16">
        <f t="shared" si="5"/>
        <v>86569486</v>
      </c>
      <c r="H24" s="17">
        <f t="shared" si="6"/>
        <v>1.4769253231448027E-2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685620129</v>
      </c>
      <c r="T24" s="21">
        <v>86569486</v>
      </c>
    </row>
    <row r="25" spans="2:20" ht="18.75" customHeight="1">
      <c r="B25" s="14" t="s">
        <v>20</v>
      </c>
      <c r="C25" s="15"/>
      <c r="D25" s="16">
        <f t="shared" si="3"/>
        <v>34011650</v>
      </c>
      <c r="E25" s="17">
        <f t="shared" si="4"/>
        <v>5.729979286026283E-3</v>
      </c>
      <c r="F25" s="23">
        <f t="shared" si="0"/>
        <v>17</v>
      </c>
      <c r="G25" s="16">
        <f t="shared" si="5"/>
        <v>18401235</v>
      </c>
      <c r="H25" s="17">
        <f t="shared" si="6"/>
        <v>3.1393567415472991E-3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34011650</v>
      </c>
      <c r="T25" s="21">
        <v>18401235</v>
      </c>
    </row>
    <row r="26" spans="2:20" ht="18.75" customHeight="1">
      <c r="B26" s="14" t="s">
        <v>21</v>
      </c>
      <c r="C26" s="15"/>
      <c r="D26" s="16">
        <f t="shared" si="3"/>
        <v>344131308</v>
      </c>
      <c r="E26" s="17">
        <f t="shared" si="4"/>
        <v>5.7976171885607754E-2</v>
      </c>
      <c r="F26" s="23">
        <f t="shared" si="0"/>
        <v>7</v>
      </c>
      <c r="G26" s="16">
        <f t="shared" si="5"/>
        <v>63616546</v>
      </c>
      <c r="H26" s="17">
        <f t="shared" si="6"/>
        <v>1.0853349384378487E-2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344131308</v>
      </c>
      <c r="T26" s="21">
        <v>63616546</v>
      </c>
    </row>
    <row r="27" spans="2:20" ht="18.75" customHeight="1" thickBot="1">
      <c r="B27" s="18" t="s">
        <v>22</v>
      </c>
      <c r="C27" s="19"/>
      <c r="D27" s="16">
        <f t="shared" si="3"/>
        <v>25326</v>
      </c>
      <c r="E27" s="17">
        <f t="shared" si="4"/>
        <v>4.2666984811939926E-6</v>
      </c>
      <c r="F27" s="23">
        <f t="shared" si="0"/>
        <v>20</v>
      </c>
      <c r="G27" s="16">
        <f t="shared" si="5"/>
        <v>334937</v>
      </c>
      <c r="H27" s="17">
        <f t="shared" si="6"/>
        <v>5.7142182518924829E-5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25326</v>
      </c>
      <c r="T27" s="21">
        <v>334937</v>
      </c>
    </row>
    <row r="28" spans="2:20" ht="18.75" customHeight="1" thickTop="1">
      <c r="B28" s="27" t="s">
        <v>23</v>
      </c>
      <c r="C28" s="28"/>
      <c r="D28" s="29">
        <f>S28</f>
        <v>5935736990</v>
      </c>
      <c r="E28" s="30"/>
      <c r="F28" s="31"/>
      <c r="G28" s="29">
        <f>T28</f>
        <v>5861466700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5935736990</v>
      </c>
      <c r="T28" s="21">
        <f>SUM(T6:T27)</f>
        <v>5861466700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05" priority="5" stopIfTrue="1" operator="equal">
      <formula>0</formula>
    </cfRule>
    <cfRule type="expression" dxfId="304" priority="6" stopIfTrue="1">
      <formula>$F6&lt;=5</formula>
    </cfRule>
  </conditionalFormatting>
  <conditionalFormatting sqref="G6:I27">
    <cfRule type="cellIs" dxfId="303" priority="7" stopIfTrue="1" operator="equal">
      <formula>0</formula>
    </cfRule>
    <cfRule type="expression" dxfId="302" priority="8" stopIfTrue="1">
      <formula>$I6&lt;=5</formula>
    </cfRule>
  </conditionalFormatting>
  <conditionalFormatting sqref="F6:F27">
    <cfRule type="cellIs" dxfId="301" priority="1" operator="equal">
      <formula>0</formula>
    </cfRule>
    <cfRule type="expression" dxfId="30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C6584-2B8A-4191-AD6A-81762E0320AD}">
  <sheetPr codeName="Sheet3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51971782</v>
      </c>
      <c r="E6" s="13">
        <f>IFERROR(S6/$S$28,"-")</f>
        <v>1.2857598637890389E-2</v>
      </c>
      <c r="F6" s="23">
        <f t="shared" ref="F6:F27" si="0">_xlfn.IFS(D6&gt;0,RANK(D6,$D$6:$D$27),D6=0,"-")</f>
        <v>16</v>
      </c>
      <c r="G6" s="12">
        <f>T6</f>
        <v>61027453</v>
      </c>
      <c r="H6" s="13">
        <f>IFERROR(T6/$T$28,"-")</f>
        <v>1.5987792257080639E-2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51971782</v>
      </c>
      <c r="T6" s="21">
        <v>61027453</v>
      </c>
    </row>
    <row r="7" spans="2:20" ht="18.75" customHeight="1">
      <c r="B7" s="14" t="s">
        <v>5</v>
      </c>
      <c r="C7" s="15"/>
      <c r="D7" s="16">
        <f>S7</f>
        <v>442641238</v>
      </c>
      <c r="E7" s="17">
        <f>IFERROR(S7/$S$28,"-")</f>
        <v>0.10950756660187091</v>
      </c>
      <c r="F7" s="23">
        <f t="shared" si="0"/>
        <v>4</v>
      </c>
      <c r="G7" s="16">
        <f>T7</f>
        <v>470818272</v>
      </c>
      <c r="H7" s="17">
        <f>IFERROR(T7/$T$28,"-")</f>
        <v>0.12334358315058119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442641238</v>
      </c>
      <c r="T7" s="21">
        <v>470818272</v>
      </c>
    </row>
    <row r="8" spans="2:20" ht="18.75" customHeight="1">
      <c r="B8" s="14" t="s">
        <v>6</v>
      </c>
      <c r="C8" s="15"/>
      <c r="D8" s="16">
        <f t="shared" ref="D8:D27" si="3">S8</f>
        <v>88193021</v>
      </c>
      <c r="E8" s="17">
        <f t="shared" ref="E8:E27" si="4">IFERROR(S8/$S$28,"-")</f>
        <v>2.1818579680047117E-2</v>
      </c>
      <c r="F8" s="23">
        <f t="shared" si="0"/>
        <v>12</v>
      </c>
      <c r="G8" s="16">
        <f t="shared" ref="G8:G27" si="5">T8</f>
        <v>21916724</v>
      </c>
      <c r="H8" s="17">
        <f t="shared" ref="H8:H27" si="6">IFERROR(T8/$T$28,"-")</f>
        <v>5.7416787534582741E-3</v>
      </c>
      <c r="I8" s="23">
        <f t="shared" si="1"/>
        <v>17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88193021</v>
      </c>
      <c r="T8" s="21">
        <v>21916724</v>
      </c>
    </row>
    <row r="9" spans="2:20" ht="18.75" customHeight="1">
      <c r="B9" s="14" t="s">
        <v>1</v>
      </c>
      <c r="C9" s="15"/>
      <c r="D9" s="16">
        <f t="shared" si="3"/>
        <v>77353906</v>
      </c>
      <c r="E9" s="17">
        <f t="shared" si="4"/>
        <v>1.9137028559480629E-2</v>
      </c>
      <c r="F9" s="23">
        <f t="shared" si="0"/>
        <v>13</v>
      </c>
      <c r="G9" s="16">
        <f t="shared" si="5"/>
        <v>449355395</v>
      </c>
      <c r="H9" s="17">
        <f t="shared" si="6"/>
        <v>0.11772080189645817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77353906</v>
      </c>
      <c r="T9" s="21">
        <v>449355395</v>
      </c>
    </row>
    <row r="10" spans="2:20" ht="18.75" customHeight="1">
      <c r="B10" s="14" t="s">
        <v>8</v>
      </c>
      <c r="C10" s="15"/>
      <c r="D10" s="16">
        <f t="shared" si="3"/>
        <v>99868132</v>
      </c>
      <c r="E10" s="17">
        <f t="shared" si="4"/>
        <v>2.4706952668504954E-2</v>
      </c>
      <c r="F10" s="23">
        <f t="shared" si="0"/>
        <v>11</v>
      </c>
      <c r="G10" s="16">
        <f t="shared" si="5"/>
        <v>47766506</v>
      </c>
      <c r="H10" s="17">
        <f t="shared" si="6"/>
        <v>1.2513728448975183E-2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99868132</v>
      </c>
      <c r="T10" s="21">
        <v>47766506</v>
      </c>
    </row>
    <row r="11" spans="2:20" ht="18.75" customHeight="1">
      <c r="B11" s="14" t="s">
        <v>9</v>
      </c>
      <c r="C11" s="15"/>
      <c r="D11" s="16">
        <f t="shared" si="3"/>
        <v>192222076</v>
      </c>
      <c r="E11" s="17">
        <f t="shared" si="4"/>
        <v>4.755492706696228E-2</v>
      </c>
      <c r="F11" s="23">
        <f t="shared" si="0"/>
        <v>8</v>
      </c>
      <c r="G11" s="16">
        <f t="shared" si="5"/>
        <v>222457224</v>
      </c>
      <c r="H11" s="17">
        <f t="shared" si="6"/>
        <v>5.8278687845597178E-2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192222076</v>
      </c>
      <c r="T11" s="21">
        <v>222457224</v>
      </c>
    </row>
    <row r="12" spans="2:20" ht="18.75" customHeight="1">
      <c r="B12" s="14" t="s">
        <v>10</v>
      </c>
      <c r="C12" s="15"/>
      <c r="D12" s="16">
        <f t="shared" si="3"/>
        <v>71313885</v>
      </c>
      <c r="E12" s="17">
        <f t="shared" si="4"/>
        <v>1.7642752958493359E-2</v>
      </c>
      <c r="F12" s="23">
        <f t="shared" si="0"/>
        <v>14</v>
      </c>
      <c r="G12" s="16">
        <f t="shared" si="5"/>
        <v>230923706</v>
      </c>
      <c r="H12" s="17">
        <f t="shared" si="6"/>
        <v>6.049671184480148E-2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71313885</v>
      </c>
      <c r="T12" s="21">
        <v>230923706</v>
      </c>
    </row>
    <row r="13" spans="2:20" ht="18.75" customHeight="1">
      <c r="B13" s="14" t="s">
        <v>11</v>
      </c>
      <c r="C13" s="15"/>
      <c r="D13" s="16">
        <f t="shared" si="3"/>
        <v>4357674</v>
      </c>
      <c r="E13" s="17">
        <f t="shared" si="4"/>
        <v>1.0780700820835884E-3</v>
      </c>
      <c r="F13" s="23">
        <f t="shared" si="0"/>
        <v>18</v>
      </c>
      <c r="G13" s="16">
        <f t="shared" si="5"/>
        <v>23504610</v>
      </c>
      <c r="H13" s="17">
        <f t="shared" si="6"/>
        <v>6.1576684474067781E-3</v>
      </c>
      <c r="I13" s="23">
        <f t="shared" si="1"/>
        <v>16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4357674</v>
      </c>
      <c r="T13" s="21">
        <v>23504610</v>
      </c>
    </row>
    <row r="14" spans="2:20" ht="18.75" customHeight="1">
      <c r="B14" s="14" t="s">
        <v>12</v>
      </c>
      <c r="C14" s="15"/>
      <c r="D14" s="16">
        <f t="shared" si="3"/>
        <v>852503317</v>
      </c>
      <c r="E14" s="17">
        <f t="shared" si="4"/>
        <v>0.21090570816787155</v>
      </c>
      <c r="F14" s="23">
        <f t="shared" si="0"/>
        <v>1</v>
      </c>
      <c r="G14" s="16">
        <f t="shared" si="5"/>
        <v>630445662</v>
      </c>
      <c r="H14" s="17">
        <f t="shared" si="6"/>
        <v>0.16516229627727833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852503317</v>
      </c>
      <c r="T14" s="21">
        <v>630445662</v>
      </c>
    </row>
    <row r="15" spans="2:20" ht="18.75" customHeight="1">
      <c r="B15" s="14" t="s">
        <v>2</v>
      </c>
      <c r="C15" s="15"/>
      <c r="D15" s="16">
        <f t="shared" si="3"/>
        <v>332198499</v>
      </c>
      <c r="E15" s="17">
        <f t="shared" si="4"/>
        <v>8.2184500971154539E-2</v>
      </c>
      <c r="F15" s="23">
        <f t="shared" si="0"/>
        <v>5</v>
      </c>
      <c r="G15" s="16">
        <f t="shared" si="5"/>
        <v>189414329</v>
      </c>
      <c r="H15" s="17">
        <f t="shared" si="6"/>
        <v>4.9622207608210761E-2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332198499</v>
      </c>
      <c r="T15" s="21">
        <v>189414329</v>
      </c>
    </row>
    <row r="16" spans="2:20" ht="18.75" customHeight="1">
      <c r="B16" s="14" t="s">
        <v>120</v>
      </c>
      <c r="C16" s="15"/>
      <c r="D16" s="16">
        <f t="shared" si="3"/>
        <v>213805129</v>
      </c>
      <c r="E16" s="17">
        <f t="shared" si="4"/>
        <v>5.2894482921605021E-2</v>
      </c>
      <c r="F16" s="23">
        <f t="shared" si="0"/>
        <v>7</v>
      </c>
      <c r="G16" s="16">
        <f t="shared" si="5"/>
        <v>317586308</v>
      </c>
      <c r="H16" s="17">
        <f t="shared" si="6"/>
        <v>8.3200324876694862E-2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213805129</v>
      </c>
      <c r="T16" s="21">
        <v>317586308</v>
      </c>
    </row>
    <row r="17" spans="2:20" ht="18.75" customHeight="1">
      <c r="B17" s="14" t="s">
        <v>14</v>
      </c>
      <c r="C17" s="15"/>
      <c r="D17" s="16">
        <f t="shared" si="3"/>
        <v>53171510</v>
      </c>
      <c r="E17" s="17">
        <f t="shared" si="4"/>
        <v>1.3154406261278E-2</v>
      </c>
      <c r="F17" s="23">
        <f t="shared" si="0"/>
        <v>15</v>
      </c>
      <c r="G17" s="16">
        <f t="shared" si="5"/>
        <v>93963742</v>
      </c>
      <c r="H17" s="17">
        <f t="shared" si="6"/>
        <v>2.4616344168810762E-2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53171510</v>
      </c>
      <c r="T17" s="21">
        <v>93963742</v>
      </c>
    </row>
    <row r="18" spans="2:20" ht="18.75" customHeight="1">
      <c r="B18" s="14" t="s">
        <v>15</v>
      </c>
      <c r="C18" s="15"/>
      <c r="D18" s="16">
        <f t="shared" si="3"/>
        <v>562737853</v>
      </c>
      <c r="E18" s="17">
        <f t="shared" si="4"/>
        <v>0.13921896024696945</v>
      </c>
      <c r="F18" s="23">
        <f t="shared" si="0"/>
        <v>2</v>
      </c>
      <c r="G18" s="16">
        <f t="shared" si="5"/>
        <v>484409307</v>
      </c>
      <c r="H18" s="17">
        <f t="shared" si="6"/>
        <v>0.12690412243998447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562737853</v>
      </c>
      <c r="T18" s="21">
        <v>484409307</v>
      </c>
    </row>
    <row r="19" spans="2:20" ht="18.75" customHeight="1">
      <c r="B19" s="14" t="s">
        <v>16</v>
      </c>
      <c r="C19" s="15"/>
      <c r="D19" s="16">
        <f t="shared" si="3"/>
        <v>172775284</v>
      </c>
      <c r="E19" s="17">
        <f t="shared" si="4"/>
        <v>4.2743873131375891E-2</v>
      </c>
      <c r="F19" s="23">
        <f t="shared" si="0"/>
        <v>9</v>
      </c>
      <c r="G19" s="16">
        <f t="shared" si="5"/>
        <v>369452522</v>
      </c>
      <c r="H19" s="17">
        <f t="shared" si="6"/>
        <v>9.6788082743523879E-2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172775284</v>
      </c>
      <c r="T19" s="21">
        <v>369452522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4055</v>
      </c>
      <c r="H20" s="17">
        <f t="shared" si="6"/>
        <v>1.0623169477917091E-6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4055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9306</v>
      </c>
      <c r="H21" s="17">
        <f t="shared" si="6"/>
        <v>2.4379584503451655E-6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9306</v>
      </c>
    </row>
    <row r="22" spans="2:20" ht="18.75" customHeight="1">
      <c r="B22" s="14" t="s">
        <v>17</v>
      </c>
      <c r="C22" s="15"/>
      <c r="D22" s="16">
        <f t="shared" si="3"/>
        <v>936481</v>
      </c>
      <c r="E22" s="17">
        <f t="shared" si="4"/>
        <v>2.3168143108909042E-4</v>
      </c>
      <c r="F22" s="23">
        <f t="shared" si="0"/>
        <v>19</v>
      </c>
      <c r="G22" s="16">
        <f t="shared" si="5"/>
        <v>768949</v>
      </c>
      <c r="H22" s="17">
        <f t="shared" si="6"/>
        <v>2.0144699252465771E-4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936481</v>
      </c>
      <c r="T22" s="21">
        <v>768949</v>
      </c>
    </row>
    <row r="23" spans="2:20" ht="18.75" customHeight="1">
      <c r="B23" s="14" t="s">
        <v>18</v>
      </c>
      <c r="C23" s="15"/>
      <c r="D23" s="16">
        <f t="shared" si="3"/>
        <v>106386791</v>
      </c>
      <c r="E23" s="17">
        <f t="shared" si="4"/>
        <v>2.6319641282477664E-2</v>
      </c>
      <c r="F23" s="23">
        <f t="shared" si="0"/>
        <v>10</v>
      </c>
      <c r="G23" s="16">
        <f t="shared" si="5"/>
        <v>71432450</v>
      </c>
      <c r="H23" s="17">
        <f t="shared" si="6"/>
        <v>1.8713662702166185E-2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106386791</v>
      </c>
      <c r="T23" s="21">
        <v>71432450</v>
      </c>
    </row>
    <row r="24" spans="2:20" ht="18.75" customHeight="1">
      <c r="B24" s="14" t="s">
        <v>19</v>
      </c>
      <c r="C24" s="15"/>
      <c r="D24" s="16">
        <f t="shared" si="3"/>
        <v>455357347</v>
      </c>
      <c r="E24" s="17">
        <f t="shared" si="4"/>
        <v>0.1126534780843301</v>
      </c>
      <c r="F24" s="23">
        <f t="shared" si="0"/>
        <v>3</v>
      </c>
      <c r="G24" s="16">
        <f t="shared" si="5"/>
        <v>64985363</v>
      </c>
      <c r="H24" s="17">
        <f t="shared" si="6"/>
        <v>1.7024673852847415E-2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455357347</v>
      </c>
      <c r="T24" s="21">
        <v>64985363</v>
      </c>
    </row>
    <row r="25" spans="2:20" ht="18.75" customHeight="1">
      <c r="B25" s="14" t="s">
        <v>20</v>
      </c>
      <c r="C25" s="15"/>
      <c r="D25" s="16">
        <f t="shared" si="3"/>
        <v>29598999</v>
      </c>
      <c r="E25" s="17">
        <f t="shared" si="4"/>
        <v>7.3226669277054813E-3</v>
      </c>
      <c r="F25" s="23">
        <f t="shared" si="0"/>
        <v>17</v>
      </c>
      <c r="G25" s="16">
        <f t="shared" si="5"/>
        <v>14918993</v>
      </c>
      <c r="H25" s="17">
        <f t="shared" si="6"/>
        <v>3.9084338120557033E-3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29598999</v>
      </c>
      <c r="T25" s="21">
        <v>14918993</v>
      </c>
    </row>
    <row r="26" spans="2:20" ht="18.75" customHeight="1">
      <c r="B26" s="14" t="s">
        <v>21</v>
      </c>
      <c r="C26" s="15"/>
      <c r="D26" s="16">
        <f t="shared" si="3"/>
        <v>234707474</v>
      </c>
      <c r="E26" s="17">
        <f t="shared" si="4"/>
        <v>5.8065634501528039E-2</v>
      </c>
      <c r="F26" s="23">
        <f t="shared" si="0"/>
        <v>6</v>
      </c>
      <c r="G26" s="16">
        <f t="shared" si="5"/>
        <v>51586216</v>
      </c>
      <c r="H26" s="17">
        <f t="shared" si="6"/>
        <v>1.3514404816089726E-2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234707474</v>
      </c>
      <c r="T26" s="21">
        <v>51586216</v>
      </c>
    </row>
    <row r="27" spans="2:20" ht="18.75" customHeight="1" thickBot="1">
      <c r="B27" s="18" t="s">
        <v>22</v>
      </c>
      <c r="C27" s="19"/>
      <c r="D27" s="16">
        <f t="shared" si="3"/>
        <v>6022</v>
      </c>
      <c r="E27" s="17">
        <f t="shared" si="4"/>
        <v>1.489817281950731E-6</v>
      </c>
      <c r="F27" s="23">
        <f t="shared" si="0"/>
        <v>20</v>
      </c>
      <c r="G27" s="16">
        <f t="shared" si="5"/>
        <v>381128</v>
      </c>
      <c r="H27" s="17">
        <f t="shared" si="6"/>
        <v>9.9846790056216662E-5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6022</v>
      </c>
      <c r="T27" s="21">
        <v>381128</v>
      </c>
    </row>
    <row r="28" spans="2:20" ht="18.75" customHeight="1" thickTop="1">
      <c r="B28" s="27" t="s">
        <v>23</v>
      </c>
      <c r="C28" s="28"/>
      <c r="D28" s="29">
        <f>S28</f>
        <v>4042106420</v>
      </c>
      <c r="E28" s="30"/>
      <c r="F28" s="31"/>
      <c r="G28" s="29">
        <f>T28</f>
        <v>3817128220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4042106420</v>
      </c>
      <c r="T28" s="21">
        <f>SUM(T6:T27)</f>
        <v>3817128220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99" priority="5" stopIfTrue="1" operator="equal">
      <formula>0</formula>
    </cfRule>
    <cfRule type="expression" dxfId="298" priority="6" stopIfTrue="1">
      <formula>$F6&lt;=5</formula>
    </cfRule>
  </conditionalFormatting>
  <conditionalFormatting sqref="G6:I27">
    <cfRule type="cellIs" dxfId="297" priority="7" stopIfTrue="1" operator="equal">
      <formula>0</formula>
    </cfRule>
    <cfRule type="expression" dxfId="296" priority="8" stopIfTrue="1">
      <formula>$I6&lt;=5</formula>
    </cfRule>
  </conditionalFormatting>
  <conditionalFormatting sqref="F6:F27">
    <cfRule type="cellIs" dxfId="295" priority="1" operator="equal">
      <formula>0</formula>
    </cfRule>
    <cfRule type="expression" dxfId="29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5EC2D-C779-45AE-AC13-74E2E6D0A015}">
  <sheetPr codeName="Sheet3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102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1039650302</v>
      </c>
      <c r="E6" s="13">
        <f>IFERROR(S6/$S$28,"-")</f>
        <v>1.6466295536307924E-2</v>
      </c>
      <c r="F6" s="23">
        <f t="shared" ref="F6:F27" si="0">_xlfn.IFS(D6&gt;0,RANK(D6,$D$6:$D$27),D6=0,"-")</f>
        <v>13</v>
      </c>
      <c r="G6" s="12">
        <f>T6</f>
        <v>967579016</v>
      </c>
      <c r="H6" s="13">
        <f>IFERROR(T6/$T$28,"-")</f>
        <v>1.7747692937753305E-2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1039650302</v>
      </c>
      <c r="T6" s="21">
        <v>967579016</v>
      </c>
    </row>
    <row r="7" spans="2:20" ht="18.75" customHeight="1">
      <c r="B7" s="14" t="s">
        <v>5</v>
      </c>
      <c r="C7" s="15"/>
      <c r="D7" s="16">
        <f>S7</f>
        <v>6654531806</v>
      </c>
      <c r="E7" s="17">
        <f>IFERROR(S7/$S$28,"-")</f>
        <v>0.1053964849166724</v>
      </c>
      <c r="F7" s="23">
        <f t="shared" si="0"/>
        <v>3</v>
      </c>
      <c r="G7" s="16">
        <f>T7</f>
        <v>6924469958</v>
      </c>
      <c r="H7" s="17">
        <f>IFERROR(T7/$T$28,"-")</f>
        <v>0.12701119447518228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6654531806</v>
      </c>
      <c r="T7" s="21">
        <v>6924469958</v>
      </c>
    </row>
    <row r="8" spans="2:20" ht="18.75" customHeight="1">
      <c r="B8" s="14" t="s">
        <v>6</v>
      </c>
      <c r="C8" s="15"/>
      <c r="D8" s="16">
        <f t="shared" ref="D8:D27" si="3">S8</f>
        <v>833105313</v>
      </c>
      <c r="E8" s="17">
        <f t="shared" ref="E8:E27" si="4">IFERROR(S8/$S$28,"-")</f>
        <v>1.3194973608276138E-2</v>
      </c>
      <c r="F8" s="23">
        <f t="shared" si="0"/>
        <v>15</v>
      </c>
      <c r="G8" s="16">
        <f t="shared" ref="G8:G27" si="5">T8</f>
        <v>509860119</v>
      </c>
      <c r="H8" s="17">
        <f t="shared" ref="H8:H27" si="6">IFERROR(T8/$T$28,"-")</f>
        <v>9.3520432787252174E-3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833105313</v>
      </c>
      <c r="T8" s="21">
        <v>509860119</v>
      </c>
    </row>
    <row r="9" spans="2:20" ht="18.75" customHeight="1">
      <c r="B9" s="14" t="s">
        <v>1</v>
      </c>
      <c r="C9" s="15"/>
      <c r="D9" s="16">
        <f t="shared" si="3"/>
        <v>1096681601</v>
      </c>
      <c r="E9" s="17">
        <f t="shared" si="4"/>
        <v>1.7369574477647129E-2</v>
      </c>
      <c r="F9" s="23">
        <f t="shared" si="0"/>
        <v>12</v>
      </c>
      <c r="G9" s="16">
        <f t="shared" si="5"/>
        <v>6382048022</v>
      </c>
      <c r="H9" s="17">
        <f t="shared" si="6"/>
        <v>0.11706189028023717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1096681601</v>
      </c>
      <c r="T9" s="21">
        <v>6382048022</v>
      </c>
    </row>
    <row r="10" spans="2:20" ht="18.75" customHeight="1">
      <c r="B10" s="14" t="s">
        <v>8</v>
      </c>
      <c r="C10" s="15"/>
      <c r="D10" s="16">
        <f t="shared" si="3"/>
        <v>2713448317</v>
      </c>
      <c r="E10" s="17">
        <f t="shared" si="4"/>
        <v>4.297641411180906E-2</v>
      </c>
      <c r="F10" s="23">
        <f t="shared" si="0"/>
        <v>9</v>
      </c>
      <c r="G10" s="16">
        <f t="shared" si="5"/>
        <v>731777975</v>
      </c>
      <c r="H10" s="17">
        <f t="shared" si="6"/>
        <v>1.3422542845752365E-2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2713448317</v>
      </c>
      <c r="T10" s="21">
        <v>731777975</v>
      </c>
    </row>
    <row r="11" spans="2:20" ht="18.75" customHeight="1">
      <c r="B11" s="14" t="s">
        <v>9</v>
      </c>
      <c r="C11" s="15"/>
      <c r="D11" s="16">
        <f t="shared" si="3"/>
        <v>3418974472</v>
      </c>
      <c r="E11" s="17">
        <f t="shared" si="4"/>
        <v>5.4150750477100655E-2</v>
      </c>
      <c r="F11" s="23">
        <f t="shared" si="0"/>
        <v>8</v>
      </c>
      <c r="G11" s="16">
        <f t="shared" si="5"/>
        <v>3040002780</v>
      </c>
      <c r="H11" s="17">
        <f t="shared" si="6"/>
        <v>5.5760857746171309E-2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3418974472</v>
      </c>
      <c r="T11" s="21">
        <v>3040002780</v>
      </c>
    </row>
    <row r="12" spans="2:20" ht="18.75" customHeight="1">
      <c r="B12" s="14" t="s">
        <v>10</v>
      </c>
      <c r="C12" s="15"/>
      <c r="D12" s="16">
        <f t="shared" si="3"/>
        <v>935916158</v>
      </c>
      <c r="E12" s="17">
        <f t="shared" si="4"/>
        <v>1.4823322828057874E-2</v>
      </c>
      <c r="F12" s="23">
        <f t="shared" si="0"/>
        <v>14</v>
      </c>
      <c r="G12" s="16">
        <f t="shared" si="5"/>
        <v>3635007139</v>
      </c>
      <c r="H12" s="17">
        <f t="shared" si="6"/>
        <v>6.6674648233083569E-2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935916158</v>
      </c>
      <c r="T12" s="21">
        <v>3635007139</v>
      </c>
    </row>
    <row r="13" spans="2:20" ht="18.75" customHeight="1">
      <c r="B13" s="14" t="s">
        <v>11</v>
      </c>
      <c r="C13" s="15"/>
      <c r="D13" s="16">
        <f t="shared" si="3"/>
        <v>72468717</v>
      </c>
      <c r="E13" s="17">
        <f t="shared" si="4"/>
        <v>1.1477814308941182E-3</v>
      </c>
      <c r="F13" s="23">
        <f t="shared" si="0"/>
        <v>18</v>
      </c>
      <c r="G13" s="16">
        <f t="shared" si="5"/>
        <v>239889891</v>
      </c>
      <c r="H13" s="17">
        <f t="shared" si="6"/>
        <v>4.4001492942041124E-3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72468717</v>
      </c>
      <c r="T13" s="21">
        <v>239889891</v>
      </c>
    </row>
    <row r="14" spans="2:20" ht="18.75" customHeight="1">
      <c r="B14" s="14" t="s">
        <v>12</v>
      </c>
      <c r="C14" s="15"/>
      <c r="D14" s="16">
        <f t="shared" si="3"/>
        <v>13720000916</v>
      </c>
      <c r="E14" s="17">
        <f t="shared" si="4"/>
        <v>0.21730151898832559</v>
      </c>
      <c r="F14" s="23">
        <f t="shared" si="0"/>
        <v>1</v>
      </c>
      <c r="G14" s="16">
        <f t="shared" si="5"/>
        <v>8727197121</v>
      </c>
      <c r="H14" s="17">
        <f t="shared" si="6"/>
        <v>0.16007748426693108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13720000916</v>
      </c>
      <c r="T14" s="21">
        <v>8727197121</v>
      </c>
    </row>
    <row r="15" spans="2:20" ht="18.75" customHeight="1">
      <c r="B15" s="14" t="s">
        <v>2</v>
      </c>
      <c r="C15" s="15"/>
      <c r="D15" s="16">
        <f t="shared" si="3"/>
        <v>4322593784</v>
      </c>
      <c r="E15" s="17">
        <f t="shared" si="4"/>
        <v>6.8462546102113844E-2</v>
      </c>
      <c r="F15" s="23">
        <f t="shared" si="0"/>
        <v>5</v>
      </c>
      <c r="G15" s="16">
        <f t="shared" si="5"/>
        <v>2725538635</v>
      </c>
      <c r="H15" s="17">
        <f t="shared" si="6"/>
        <v>4.9992839844682287E-2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4322593784</v>
      </c>
      <c r="T15" s="21">
        <v>2725538635</v>
      </c>
    </row>
    <row r="16" spans="2:20" ht="18.75" customHeight="1">
      <c r="B16" s="14" t="s">
        <v>120</v>
      </c>
      <c r="C16" s="15"/>
      <c r="D16" s="16">
        <f t="shared" si="3"/>
        <v>3770302113</v>
      </c>
      <c r="E16" s="17">
        <f t="shared" si="4"/>
        <v>5.9715183782848777E-2</v>
      </c>
      <c r="F16" s="23">
        <f t="shared" si="0"/>
        <v>7</v>
      </c>
      <c r="G16" s="16">
        <f t="shared" si="5"/>
        <v>4556436376</v>
      </c>
      <c r="H16" s="17">
        <f t="shared" si="6"/>
        <v>8.3575844819331488E-2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3770302113</v>
      </c>
      <c r="T16" s="21">
        <v>4556436376</v>
      </c>
    </row>
    <row r="17" spans="2:20" ht="18.75" customHeight="1">
      <c r="B17" s="14" t="s">
        <v>14</v>
      </c>
      <c r="C17" s="15"/>
      <c r="D17" s="16">
        <f t="shared" si="3"/>
        <v>617926211</v>
      </c>
      <c r="E17" s="17">
        <f t="shared" si="4"/>
        <v>9.7869019903934675E-3</v>
      </c>
      <c r="F17" s="23">
        <f t="shared" si="0"/>
        <v>16</v>
      </c>
      <c r="G17" s="16">
        <f t="shared" si="5"/>
        <v>1272991388</v>
      </c>
      <c r="H17" s="17">
        <f t="shared" si="6"/>
        <v>2.3349679863901032E-2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617926211</v>
      </c>
      <c r="T17" s="21">
        <v>1272991388</v>
      </c>
    </row>
    <row r="18" spans="2:20" ht="18.75" customHeight="1">
      <c r="B18" s="14" t="s">
        <v>15</v>
      </c>
      <c r="C18" s="15"/>
      <c r="D18" s="16">
        <f t="shared" si="3"/>
        <v>9521148793</v>
      </c>
      <c r="E18" s="17">
        <f t="shared" si="4"/>
        <v>0.15079883069249517</v>
      </c>
      <c r="F18" s="23">
        <f t="shared" si="0"/>
        <v>2</v>
      </c>
      <c r="G18" s="16">
        <f t="shared" si="5"/>
        <v>6558381517</v>
      </c>
      <c r="H18" s="17">
        <f t="shared" si="6"/>
        <v>0.12029626460228308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9521148793</v>
      </c>
      <c r="T18" s="21">
        <v>6558381517</v>
      </c>
    </row>
    <row r="19" spans="2:20" ht="18.75" customHeight="1">
      <c r="B19" s="14" t="s">
        <v>16</v>
      </c>
      <c r="C19" s="15"/>
      <c r="D19" s="16">
        <f t="shared" si="3"/>
        <v>2632756014</v>
      </c>
      <c r="E19" s="17">
        <f t="shared" si="4"/>
        <v>4.1698385041700342E-2</v>
      </c>
      <c r="F19" s="23">
        <f t="shared" si="0"/>
        <v>10</v>
      </c>
      <c r="G19" s="16">
        <f t="shared" si="5"/>
        <v>5450100526</v>
      </c>
      <c r="H19" s="17">
        <f t="shared" si="6"/>
        <v>9.9967763888893349E-2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2632756014</v>
      </c>
      <c r="T19" s="21">
        <v>5450100526</v>
      </c>
    </row>
    <row r="20" spans="2:20" ht="18.75" customHeight="1">
      <c r="B20" s="14" t="s">
        <v>121</v>
      </c>
      <c r="C20" s="15"/>
      <c r="D20" s="16">
        <f t="shared" si="3"/>
        <v>94795</v>
      </c>
      <c r="E20" s="17">
        <f t="shared" si="4"/>
        <v>1.5013918452786731E-6</v>
      </c>
      <c r="F20" s="23">
        <f t="shared" si="0"/>
        <v>21</v>
      </c>
      <c r="G20" s="16">
        <f t="shared" si="5"/>
        <v>43130</v>
      </c>
      <c r="H20" s="17">
        <f t="shared" si="6"/>
        <v>7.9110644582777927E-7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94795</v>
      </c>
      <c r="T20" s="21">
        <v>43130</v>
      </c>
    </row>
    <row r="21" spans="2:20" ht="18.75" customHeight="1">
      <c r="B21" s="14" t="s">
        <v>122</v>
      </c>
      <c r="C21" s="15"/>
      <c r="D21" s="16">
        <f t="shared" si="3"/>
        <v>27683</v>
      </c>
      <c r="E21" s="17">
        <f t="shared" si="4"/>
        <v>4.3845171636530942E-7</v>
      </c>
      <c r="F21" s="23">
        <f t="shared" si="0"/>
        <v>22</v>
      </c>
      <c r="G21" s="16">
        <f t="shared" si="5"/>
        <v>15141</v>
      </c>
      <c r="H21" s="17">
        <f t="shared" si="6"/>
        <v>2.7772183390397416E-7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27683</v>
      </c>
      <c r="T21" s="21">
        <v>15141</v>
      </c>
    </row>
    <row r="22" spans="2:20" ht="18.75" customHeight="1">
      <c r="B22" s="14" t="s">
        <v>17</v>
      </c>
      <c r="C22" s="15"/>
      <c r="D22" s="16">
        <f t="shared" si="3"/>
        <v>17164362</v>
      </c>
      <c r="E22" s="17">
        <f t="shared" si="4"/>
        <v>2.7185435029496424E-4</v>
      </c>
      <c r="F22" s="23">
        <f t="shared" si="0"/>
        <v>19</v>
      </c>
      <c r="G22" s="16">
        <f t="shared" si="5"/>
        <v>22351137</v>
      </c>
      <c r="H22" s="17">
        <f t="shared" si="6"/>
        <v>4.0997283914397803E-4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17164362</v>
      </c>
      <c r="T22" s="21">
        <v>22351137</v>
      </c>
    </row>
    <row r="23" spans="2:20" ht="18.75" customHeight="1">
      <c r="B23" s="14" t="s">
        <v>18</v>
      </c>
      <c r="C23" s="15"/>
      <c r="D23" s="16">
        <f t="shared" si="3"/>
        <v>1121979410</v>
      </c>
      <c r="E23" s="17">
        <f t="shared" si="4"/>
        <v>1.7770248818445876E-2</v>
      </c>
      <c r="F23" s="23">
        <f t="shared" si="0"/>
        <v>11</v>
      </c>
      <c r="G23" s="16">
        <f t="shared" si="5"/>
        <v>1046404348</v>
      </c>
      <c r="H23" s="17">
        <f t="shared" si="6"/>
        <v>1.919353639334604E-2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1121979410</v>
      </c>
      <c r="T23" s="21">
        <v>1046404348</v>
      </c>
    </row>
    <row r="24" spans="2:20" ht="18.75" customHeight="1">
      <c r="B24" s="14" t="s">
        <v>19</v>
      </c>
      <c r="C24" s="15"/>
      <c r="D24" s="16">
        <f t="shared" si="3"/>
        <v>6265759603</v>
      </c>
      <c r="E24" s="17">
        <f t="shared" si="4"/>
        <v>9.9238993326871E-2</v>
      </c>
      <c r="F24" s="23">
        <f t="shared" si="0"/>
        <v>4</v>
      </c>
      <c r="G24" s="16">
        <f t="shared" si="5"/>
        <v>871052139</v>
      </c>
      <c r="H24" s="17">
        <f t="shared" si="6"/>
        <v>1.5977161182818798E-2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6265759603</v>
      </c>
      <c r="T24" s="21">
        <v>871052139</v>
      </c>
    </row>
    <row r="25" spans="2:20" ht="18.75" customHeight="1">
      <c r="B25" s="14" t="s">
        <v>20</v>
      </c>
      <c r="C25" s="15"/>
      <c r="D25" s="16">
        <f t="shared" si="3"/>
        <v>365562659</v>
      </c>
      <c r="E25" s="17">
        <f t="shared" si="4"/>
        <v>5.7898918208870546E-3</v>
      </c>
      <c r="F25" s="23">
        <f t="shared" si="0"/>
        <v>17</v>
      </c>
      <c r="G25" s="16">
        <f t="shared" si="5"/>
        <v>184428768</v>
      </c>
      <c r="H25" s="17">
        <f t="shared" si="6"/>
        <v>3.3828608198672866E-3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365562659</v>
      </c>
      <c r="T25" s="21">
        <v>184428768</v>
      </c>
    </row>
    <row r="26" spans="2:20" ht="18.75" customHeight="1">
      <c r="B26" s="14" t="s">
        <v>21</v>
      </c>
      <c r="C26" s="15"/>
      <c r="D26" s="16">
        <f t="shared" si="3"/>
        <v>4017282960</v>
      </c>
      <c r="E26" s="17">
        <f t="shared" si="4"/>
        <v>6.3626941044580096E-2</v>
      </c>
      <c r="F26" s="23">
        <f t="shared" si="0"/>
        <v>6</v>
      </c>
      <c r="G26" s="16">
        <f t="shared" si="5"/>
        <v>666720843</v>
      </c>
      <c r="H26" s="17">
        <f t="shared" si="6"/>
        <v>1.2229240817645046E-2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4017282960</v>
      </c>
      <c r="T26" s="21">
        <v>666720843</v>
      </c>
    </row>
    <row r="27" spans="2:20" ht="18.75" customHeight="1" thickBot="1">
      <c r="B27" s="18" t="s">
        <v>22</v>
      </c>
      <c r="C27" s="19"/>
      <c r="D27" s="16">
        <f t="shared" si="3"/>
        <v>705051</v>
      </c>
      <c r="E27" s="17">
        <f t="shared" si="4"/>
        <v>1.1166810716868756E-5</v>
      </c>
      <c r="F27" s="23">
        <f t="shared" si="0"/>
        <v>20</v>
      </c>
      <c r="G27" s="16">
        <f t="shared" si="5"/>
        <v>6283961</v>
      </c>
      <c r="H27" s="17">
        <f t="shared" si="6"/>
        <v>1.1526274176745601E-4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705051</v>
      </c>
      <c r="T27" s="21">
        <v>6283961</v>
      </c>
    </row>
    <row r="28" spans="2:20" ht="18.75" customHeight="1" thickTop="1">
      <c r="B28" s="27" t="s">
        <v>23</v>
      </c>
      <c r="C28" s="28"/>
      <c r="D28" s="29">
        <f>S28</f>
        <v>63138081040</v>
      </c>
      <c r="E28" s="30"/>
      <c r="F28" s="31"/>
      <c r="G28" s="29">
        <f>T28</f>
        <v>54518579930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63138081040</v>
      </c>
      <c r="T28" s="21">
        <f>SUM(T6:T27)</f>
        <v>54518579930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S4:T4"/>
    <mergeCell ref="R4:R5"/>
    <mergeCell ref="B4:C5"/>
    <mergeCell ref="D4:F4"/>
    <mergeCell ref="G4:I4"/>
  </mergeCells>
  <phoneticPr fontId="4"/>
  <conditionalFormatting sqref="D6:E27">
    <cfRule type="cellIs" dxfId="293" priority="5" stopIfTrue="1" operator="equal">
      <formula>0</formula>
    </cfRule>
    <cfRule type="expression" dxfId="292" priority="6" stopIfTrue="1">
      <formula>$F6&lt;=5</formula>
    </cfRule>
  </conditionalFormatting>
  <conditionalFormatting sqref="G6:I27">
    <cfRule type="cellIs" dxfId="291" priority="7" stopIfTrue="1" operator="equal">
      <formula>0</formula>
    </cfRule>
    <cfRule type="expression" dxfId="290" priority="8" stopIfTrue="1">
      <formula>$I6&lt;=5</formula>
    </cfRule>
  </conditionalFormatting>
  <conditionalFormatting sqref="F6:F27">
    <cfRule type="cellIs" dxfId="289" priority="1" operator="equal">
      <formula>0</formula>
    </cfRule>
    <cfRule type="expression" dxfId="28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ignoredErrors>
    <ignoredError sqref="D6:E6 G6:H6 D7:E7 G7:H7 D8:E8 G8:H8 D9:E9 G9:H9 D10:E10 G10:H10 D11:E11 G11:H11 D12:E12 G12:H12 D13:E13 G13:H13 D14:E14 G14:H14 D15:E15 G15:H15 D16:E16 G16:H16 D17:E17 G17:H17 D18:E18 G18:H18 D19:E19 G19:H19 D20:E20 G20:H20 D21:E21 G21:H21 D22:E22 G22:H22 D23:E23 G23:H23 D24:E24 G24:H24 D25:E25 G25:H25 D26:E26 G26:H26 D27:E27 G27:H27 S28:T28" emptyCellReference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8D397-9C19-4029-B332-2EF3CACBA3DE}">
  <sheetPr codeName="Sheet3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225560461</v>
      </c>
      <c r="E6" s="13">
        <f>IFERROR(S6/$S$28,"-")</f>
        <v>2.1489931910305522E-2</v>
      </c>
      <c r="F6" s="23">
        <f t="shared" ref="F6:F27" si="0">_xlfn.IFS(D6&gt;0,RANK(D6,$D$6:$D$27),D6=0,"-")</f>
        <v>11</v>
      </c>
      <c r="G6" s="12">
        <f>T6</f>
        <v>158078003</v>
      </c>
      <c r="H6" s="13">
        <f>IFERROR(T6/$T$28,"-")</f>
        <v>1.8299276409710605E-2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225560461</v>
      </c>
      <c r="T6" s="21">
        <v>158078003</v>
      </c>
    </row>
    <row r="7" spans="2:20" ht="18.75" customHeight="1">
      <c r="B7" s="14" t="s">
        <v>5</v>
      </c>
      <c r="C7" s="15"/>
      <c r="D7" s="16">
        <f>S7</f>
        <v>948384564</v>
      </c>
      <c r="E7" s="17">
        <f>IFERROR(S7/$S$28,"-")</f>
        <v>9.0355905528783212E-2</v>
      </c>
      <c r="F7" s="23">
        <f t="shared" si="0"/>
        <v>4</v>
      </c>
      <c r="G7" s="16">
        <f>T7</f>
        <v>975796872</v>
      </c>
      <c r="H7" s="17">
        <f>IFERROR(T7/$T$28,"-")</f>
        <v>0.11295927543099719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948384564</v>
      </c>
      <c r="T7" s="21">
        <v>975796872</v>
      </c>
    </row>
    <row r="8" spans="2:20" ht="18.75" customHeight="1">
      <c r="B8" s="14" t="s">
        <v>6</v>
      </c>
      <c r="C8" s="15"/>
      <c r="D8" s="16">
        <f t="shared" ref="D8:D27" si="3">S8</f>
        <v>161995291</v>
      </c>
      <c r="E8" s="17">
        <f t="shared" ref="E8:E27" si="4">IFERROR(S8/$S$28,"-")</f>
        <v>1.5433856438962185E-2</v>
      </c>
      <c r="F8" s="23">
        <f t="shared" si="0"/>
        <v>15</v>
      </c>
      <c r="G8" s="16">
        <f t="shared" ref="G8:G27" si="5">T8</f>
        <v>96234218</v>
      </c>
      <c r="H8" s="17">
        <f t="shared" ref="H8:H27" si="6">IFERROR(T8/$T$28,"-")</f>
        <v>1.1140174608951428E-2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161995291</v>
      </c>
      <c r="T8" s="21">
        <v>96234218</v>
      </c>
    </row>
    <row r="9" spans="2:20" ht="18.75" customHeight="1">
      <c r="B9" s="14" t="s">
        <v>1</v>
      </c>
      <c r="C9" s="15"/>
      <c r="D9" s="16">
        <f t="shared" si="3"/>
        <v>163811969</v>
      </c>
      <c r="E9" s="17">
        <f t="shared" si="4"/>
        <v>1.5606937688884572E-2</v>
      </c>
      <c r="F9" s="23">
        <f t="shared" si="0"/>
        <v>13</v>
      </c>
      <c r="G9" s="16">
        <f t="shared" si="5"/>
        <v>1014255904</v>
      </c>
      <c r="H9" s="17">
        <f t="shared" si="6"/>
        <v>0.11741133355206231</v>
      </c>
      <c r="I9" s="23">
        <f t="shared" si="1"/>
        <v>2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163811969</v>
      </c>
      <c r="T9" s="21">
        <v>1014255904</v>
      </c>
    </row>
    <row r="10" spans="2:20" ht="18.75" customHeight="1">
      <c r="B10" s="14" t="s">
        <v>8</v>
      </c>
      <c r="C10" s="15"/>
      <c r="D10" s="16">
        <f t="shared" si="3"/>
        <v>445734514</v>
      </c>
      <c r="E10" s="17">
        <f t="shared" si="4"/>
        <v>4.2466681941801511E-2</v>
      </c>
      <c r="F10" s="23">
        <f t="shared" si="0"/>
        <v>9</v>
      </c>
      <c r="G10" s="16">
        <f t="shared" si="5"/>
        <v>122671761</v>
      </c>
      <c r="H10" s="17">
        <f t="shared" si="6"/>
        <v>1.4200612479934717E-2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445734514</v>
      </c>
      <c r="T10" s="21">
        <v>122671761</v>
      </c>
    </row>
    <row r="11" spans="2:20" ht="18.75" customHeight="1">
      <c r="B11" s="14" t="s">
        <v>9</v>
      </c>
      <c r="C11" s="15"/>
      <c r="D11" s="16">
        <f t="shared" si="3"/>
        <v>517236652</v>
      </c>
      <c r="E11" s="17">
        <f t="shared" si="4"/>
        <v>4.9278940039914142E-2</v>
      </c>
      <c r="F11" s="23">
        <f t="shared" si="0"/>
        <v>8</v>
      </c>
      <c r="G11" s="16">
        <f t="shared" si="5"/>
        <v>476349495</v>
      </c>
      <c r="H11" s="17">
        <f t="shared" si="6"/>
        <v>5.5142720120465213E-2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517236652</v>
      </c>
      <c r="T11" s="21">
        <v>476349495</v>
      </c>
    </row>
    <row r="12" spans="2:20" ht="18.75" customHeight="1">
      <c r="B12" s="14" t="s">
        <v>10</v>
      </c>
      <c r="C12" s="15"/>
      <c r="D12" s="16">
        <f t="shared" si="3"/>
        <v>163600709</v>
      </c>
      <c r="E12" s="17">
        <f t="shared" si="4"/>
        <v>1.5586810211776025E-2</v>
      </c>
      <c r="F12" s="23">
        <f t="shared" si="0"/>
        <v>14</v>
      </c>
      <c r="G12" s="16">
        <f t="shared" si="5"/>
        <v>626815768</v>
      </c>
      <c r="H12" s="17">
        <f t="shared" si="6"/>
        <v>7.2560854634512534E-2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163600709</v>
      </c>
      <c r="T12" s="21">
        <v>626815768</v>
      </c>
    </row>
    <row r="13" spans="2:20" ht="18.75" customHeight="1">
      <c r="B13" s="14" t="s">
        <v>11</v>
      </c>
      <c r="C13" s="15"/>
      <c r="D13" s="16">
        <f t="shared" si="3"/>
        <v>11279627</v>
      </c>
      <c r="E13" s="17">
        <f t="shared" si="4"/>
        <v>1.0746494094266094E-3</v>
      </c>
      <c r="F13" s="23">
        <f t="shared" si="0"/>
        <v>18</v>
      </c>
      <c r="G13" s="16">
        <f t="shared" si="5"/>
        <v>38586963</v>
      </c>
      <c r="H13" s="17">
        <f t="shared" si="6"/>
        <v>4.466867548600522E-3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11279627</v>
      </c>
      <c r="T13" s="21">
        <v>38586963</v>
      </c>
    </row>
    <row r="14" spans="2:20" ht="18.75" customHeight="1">
      <c r="B14" s="14" t="s">
        <v>12</v>
      </c>
      <c r="C14" s="15"/>
      <c r="D14" s="16">
        <f t="shared" si="3"/>
        <v>2251850571</v>
      </c>
      <c r="E14" s="17">
        <f t="shared" si="4"/>
        <v>0.2145416587128389</v>
      </c>
      <c r="F14" s="23">
        <f t="shared" si="0"/>
        <v>1</v>
      </c>
      <c r="G14" s="16">
        <f t="shared" si="5"/>
        <v>1438937306</v>
      </c>
      <c r="H14" s="17">
        <f t="shared" si="6"/>
        <v>0.16657290071369596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2251850571</v>
      </c>
      <c r="T14" s="21">
        <v>1438937306</v>
      </c>
    </row>
    <row r="15" spans="2:20" ht="18.75" customHeight="1">
      <c r="B15" s="14" t="s">
        <v>2</v>
      </c>
      <c r="C15" s="15"/>
      <c r="D15" s="16">
        <f t="shared" si="3"/>
        <v>767741992</v>
      </c>
      <c r="E15" s="17">
        <f t="shared" si="4"/>
        <v>7.3145457584263079E-2</v>
      </c>
      <c r="F15" s="23">
        <f t="shared" si="0"/>
        <v>5</v>
      </c>
      <c r="G15" s="16">
        <f t="shared" si="5"/>
        <v>427675501</v>
      </c>
      <c r="H15" s="17">
        <f t="shared" si="6"/>
        <v>4.9508167220840109E-2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767741992</v>
      </c>
      <c r="T15" s="21">
        <v>427675501</v>
      </c>
    </row>
    <row r="16" spans="2:20" ht="18.75" customHeight="1">
      <c r="B16" s="14" t="s">
        <v>120</v>
      </c>
      <c r="C16" s="15"/>
      <c r="D16" s="16">
        <f t="shared" si="3"/>
        <v>685929443</v>
      </c>
      <c r="E16" s="17">
        <f t="shared" si="4"/>
        <v>6.535089066582371E-2</v>
      </c>
      <c r="F16" s="23">
        <f t="shared" si="0"/>
        <v>7</v>
      </c>
      <c r="G16" s="16">
        <f t="shared" si="5"/>
        <v>747036092</v>
      </c>
      <c r="H16" s="17">
        <f t="shared" si="6"/>
        <v>8.6477686180904012E-2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685929443</v>
      </c>
      <c r="T16" s="21">
        <v>747036092</v>
      </c>
    </row>
    <row r="17" spans="2:20" ht="18.75" customHeight="1">
      <c r="B17" s="14" t="s">
        <v>14</v>
      </c>
      <c r="C17" s="15"/>
      <c r="D17" s="16">
        <f t="shared" si="3"/>
        <v>106981954</v>
      </c>
      <c r="E17" s="17">
        <f t="shared" si="4"/>
        <v>1.0192543927685259E-2</v>
      </c>
      <c r="F17" s="23">
        <f t="shared" si="0"/>
        <v>16</v>
      </c>
      <c r="G17" s="16">
        <f t="shared" si="5"/>
        <v>197878999</v>
      </c>
      <c r="H17" s="17">
        <f t="shared" si="6"/>
        <v>2.29066816992738E-2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106981954</v>
      </c>
      <c r="T17" s="21">
        <v>197878999</v>
      </c>
    </row>
    <row r="18" spans="2:20" ht="18.75" customHeight="1">
      <c r="B18" s="14" t="s">
        <v>15</v>
      </c>
      <c r="C18" s="15"/>
      <c r="D18" s="16">
        <f t="shared" si="3"/>
        <v>1502790206</v>
      </c>
      <c r="E18" s="17">
        <f t="shared" si="4"/>
        <v>0.1431760648973581</v>
      </c>
      <c r="F18" s="23">
        <f t="shared" si="0"/>
        <v>2</v>
      </c>
      <c r="G18" s="16">
        <f t="shared" si="5"/>
        <v>1000089593</v>
      </c>
      <c r="H18" s="17">
        <f t="shared" si="6"/>
        <v>0.11577142644433572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1502790206</v>
      </c>
      <c r="T18" s="21">
        <v>1000089593</v>
      </c>
    </row>
    <row r="19" spans="2:20" ht="18.75" customHeight="1">
      <c r="B19" s="14" t="s">
        <v>16</v>
      </c>
      <c r="C19" s="15"/>
      <c r="D19" s="16">
        <f t="shared" si="3"/>
        <v>418127824</v>
      </c>
      <c r="E19" s="17">
        <f t="shared" si="4"/>
        <v>3.9836496288967113E-2</v>
      </c>
      <c r="F19" s="23">
        <f t="shared" si="0"/>
        <v>10</v>
      </c>
      <c r="G19" s="16">
        <f t="shared" si="5"/>
        <v>853074078</v>
      </c>
      <c r="H19" s="17">
        <f t="shared" si="6"/>
        <v>9.8752755317139382E-2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418127824</v>
      </c>
      <c r="T19" s="21">
        <v>853074078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220</v>
      </c>
      <c r="H20" s="17">
        <f t="shared" si="6"/>
        <v>2.5467432114108458E-8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220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4599547</v>
      </c>
      <c r="E22" s="17">
        <f t="shared" si="4"/>
        <v>4.3821488664296546E-4</v>
      </c>
      <c r="F22" s="23">
        <f t="shared" si="0"/>
        <v>19</v>
      </c>
      <c r="G22" s="16">
        <f t="shared" si="5"/>
        <v>3632699</v>
      </c>
      <c r="H22" s="17">
        <f t="shared" si="6"/>
        <v>4.2052506897040766E-4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4599547</v>
      </c>
      <c r="T22" s="21">
        <v>3632699</v>
      </c>
    </row>
    <row r="23" spans="2:20" ht="18.75" customHeight="1">
      <c r="B23" s="14" t="s">
        <v>18</v>
      </c>
      <c r="C23" s="15"/>
      <c r="D23" s="16">
        <f t="shared" si="3"/>
        <v>184156181</v>
      </c>
      <c r="E23" s="17">
        <f t="shared" si="4"/>
        <v>1.7545201729978286E-2</v>
      </c>
      <c r="F23" s="23">
        <f t="shared" si="0"/>
        <v>12</v>
      </c>
      <c r="G23" s="16">
        <f t="shared" si="5"/>
        <v>167243924</v>
      </c>
      <c r="H23" s="17">
        <f t="shared" si="6"/>
        <v>1.9360333095305066E-2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184156181</v>
      </c>
      <c r="T23" s="21">
        <v>167243924</v>
      </c>
    </row>
    <row r="24" spans="2:20" ht="18.75" customHeight="1">
      <c r="B24" s="14" t="s">
        <v>19</v>
      </c>
      <c r="C24" s="15"/>
      <c r="D24" s="16">
        <f t="shared" si="3"/>
        <v>1131189758</v>
      </c>
      <c r="E24" s="17">
        <f t="shared" si="4"/>
        <v>0.10777239401481353</v>
      </c>
      <c r="F24" s="23">
        <f t="shared" si="0"/>
        <v>3</v>
      </c>
      <c r="G24" s="16">
        <f t="shared" si="5"/>
        <v>146826864</v>
      </c>
      <c r="H24" s="17">
        <f t="shared" si="6"/>
        <v>1.6996832688397433E-2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1131189758</v>
      </c>
      <c r="T24" s="21">
        <v>146826864</v>
      </c>
    </row>
    <row r="25" spans="2:20" ht="18.75" customHeight="1">
      <c r="B25" s="14" t="s">
        <v>20</v>
      </c>
      <c r="C25" s="15"/>
      <c r="D25" s="16">
        <f t="shared" si="3"/>
        <v>59716118</v>
      </c>
      <c r="E25" s="17">
        <f t="shared" si="4"/>
        <v>5.6893628611965376E-3</v>
      </c>
      <c r="F25" s="23">
        <f t="shared" si="0"/>
        <v>17</v>
      </c>
      <c r="G25" s="16">
        <f t="shared" si="5"/>
        <v>33434984</v>
      </c>
      <c r="H25" s="17">
        <f t="shared" si="6"/>
        <v>3.8704690238922841E-3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59716118</v>
      </c>
      <c r="T25" s="21">
        <v>33434984</v>
      </c>
    </row>
    <row r="26" spans="2:20" ht="18.75" customHeight="1">
      <c r="B26" s="14" t="s">
        <v>21</v>
      </c>
      <c r="C26" s="15"/>
      <c r="D26" s="16">
        <f t="shared" si="3"/>
        <v>745410978</v>
      </c>
      <c r="E26" s="17">
        <f t="shared" si="4"/>
        <v>7.1017903986347358E-2</v>
      </c>
      <c r="F26" s="23">
        <f t="shared" si="0"/>
        <v>6</v>
      </c>
      <c r="G26" s="16">
        <f t="shared" si="5"/>
        <v>113467923</v>
      </c>
      <c r="H26" s="17">
        <f t="shared" si="6"/>
        <v>1.3135166482415391E-2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745410978</v>
      </c>
      <c r="T26" s="21">
        <v>113467923</v>
      </c>
    </row>
    <row r="27" spans="2:20" ht="18.75" customHeight="1" thickBot="1">
      <c r="B27" s="18" t="s">
        <v>22</v>
      </c>
      <c r="C27" s="19"/>
      <c r="D27" s="16">
        <f t="shared" si="3"/>
        <v>1021</v>
      </c>
      <c r="E27" s="17">
        <f t="shared" si="4"/>
        <v>9.7274231410716686E-8</v>
      </c>
      <c r="F27" s="23">
        <f t="shared" si="0"/>
        <v>20</v>
      </c>
      <c r="G27" s="16">
        <f t="shared" si="5"/>
        <v>396643</v>
      </c>
      <c r="H27" s="17">
        <f t="shared" si="6"/>
        <v>4.5915812163801465E-5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1021</v>
      </c>
      <c r="T27" s="21">
        <v>396643</v>
      </c>
    </row>
    <row r="28" spans="2:20" ht="18.75" customHeight="1" thickTop="1">
      <c r="B28" s="27" t="s">
        <v>23</v>
      </c>
      <c r="C28" s="28"/>
      <c r="D28" s="29">
        <f>S28</f>
        <v>10496099380</v>
      </c>
      <c r="E28" s="30"/>
      <c r="F28" s="31"/>
      <c r="G28" s="29">
        <f>T28</f>
        <v>8638483810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10496099380</v>
      </c>
      <c r="T28" s="21">
        <f>SUM(T6:T27)</f>
        <v>8638483810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87" priority="5" stopIfTrue="1" operator="equal">
      <formula>0</formula>
    </cfRule>
    <cfRule type="expression" dxfId="286" priority="6" stopIfTrue="1">
      <formula>$F6&lt;=5</formula>
    </cfRule>
  </conditionalFormatting>
  <conditionalFormatting sqref="G6:I27">
    <cfRule type="cellIs" dxfId="285" priority="7" stopIfTrue="1" operator="equal">
      <formula>0</formula>
    </cfRule>
    <cfRule type="expression" dxfId="284" priority="8" stopIfTrue="1">
      <formula>$I6&lt;=5</formula>
    </cfRule>
  </conditionalFormatting>
  <conditionalFormatting sqref="F6:F27">
    <cfRule type="cellIs" dxfId="283" priority="1" operator="equal">
      <formula>0</formula>
    </cfRule>
    <cfRule type="expression" dxfId="28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4B6F2-3B2D-4310-9F00-D46454594848}">
  <sheetPr codeName="Sheet3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118977087</v>
      </c>
      <c r="E6" s="13">
        <f>IFERROR(S6/$S$28,"-")</f>
        <v>1.3476943533478385E-2</v>
      </c>
      <c r="F6" s="23">
        <f t="shared" ref="F6:F27" si="0">_xlfn.IFS(D6&gt;0,RANK(D6,$D$6:$D$27),D6=0,"-")</f>
        <v>14</v>
      </c>
      <c r="G6" s="12">
        <f>T6</f>
        <v>141270428</v>
      </c>
      <c r="H6" s="13">
        <f>IFERROR(T6/$T$28,"-")</f>
        <v>1.8957980744633087E-2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118977087</v>
      </c>
      <c r="T6" s="21">
        <v>141270428</v>
      </c>
    </row>
    <row r="7" spans="2:20" ht="18.75" customHeight="1">
      <c r="B7" s="14" t="s">
        <v>5</v>
      </c>
      <c r="C7" s="15"/>
      <c r="D7" s="16">
        <f>S7</f>
        <v>960789851</v>
      </c>
      <c r="E7" s="17">
        <f>IFERROR(S7/$S$28,"-")</f>
        <v>0.10883196837275157</v>
      </c>
      <c r="F7" s="23">
        <f t="shared" si="0"/>
        <v>3</v>
      </c>
      <c r="G7" s="16">
        <f>T7</f>
        <v>895034398</v>
      </c>
      <c r="H7" s="17">
        <f>IFERROR(T7/$T$28,"-")</f>
        <v>0.12011038065990901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960789851</v>
      </c>
      <c r="T7" s="21">
        <v>895034398</v>
      </c>
    </row>
    <row r="8" spans="2:20" ht="18.75" customHeight="1">
      <c r="B8" s="14" t="s">
        <v>6</v>
      </c>
      <c r="C8" s="15"/>
      <c r="D8" s="16">
        <f t="shared" ref="D8:D27" si="3">S8</f>
        <v>99281693</v>
      </c>
      <c r="E8" s="17">
        <f t="shared" ref="E8:E27" si="4">IFERROR(S8/$S$28,"-")</f>
        <v>1.1245978567866065E-2</v>
      </c>
      <c r="F8" s="23">
        <f t="shared" si="0"/>
        <v>15</v>
      </c>
      <c r="G8" s="16">
        <f t="shared" ref="G8:G27" si="5">T8</f>
        <v>59650446</v>
      </c>
      <c r="H8" s="17">
        <f t="shared" ref="H8:H27" si="6">IFERROR(T8/$T$28,"-")</f>
        <v>8.0048742166816105E-3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99281693</v>
      </c>
      <c r="T8" s="21">
        <v>59650446</v>
      </c>
    </row>
    <row r="9" spans="2:20" ht="18.75" customHeight="1">
      <c r="B9" s="14" t="s">
        <v>1</v>
      </c>
      <c r="C9" s="15"/>
      <c r="D9" s="16">
        <f t="shared" si="3"/>
        <v>157181771</v>
      </c>
      <c r="E9" s="17">
        <f t="shared" si="4"/>
        <v>1.7804519388335088E-2</v>
      </c>
      <c r="F9" s="23">
        <f t="shared" si="0"/>
        <v>11</v>
      </c>
      <c r="G9" s="16">
        <f t="shared" si="5"/>
        <v>885486144</v>
      </c>
      <c r="H9" s="17">
        <f t="shared" si="6"/>
        <v>0.1188290394900722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157181771</v>
      </c>
      <c r="T9" s="21">
        <v>885486144</v>
      </c>
    </row>
    <row r="10" spans="2:20" ht="18.75" customHeight="1">
      <c r="B10" s="14" t="s">
        <v>8</v>
      </c>
      <c r="C10" s="15"/>
      <c r="D10" s="16">
        <f t="shared" si="3"/>
        <v>372491374</v>
      </c>
      <c r="E10" s="17">
        <f t="shared" si="4"/>
        <v>4.2193378075442198E-2</v>
      </c>
      <c r="F10" s="23">
        <f t="shared" si="0"/>
        <v>10</v>
      </c>
      <c r="G10" s="16">
        <f t="shared" si="5"/>
        <v>106646331</v>
      </c>
      <c r="H10" s="17">
        <f t="shared" si="6"/>
        <v>1.431155209343435E-2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372491374</v>
      </c>
      <c r="T10" s="21">
        <v>106646331</v>
      </c>
    </row>
    <row r="11" spans="2:20" ht="18.75" customHeight="1">
      <c r="B11" s="14" t="s">
        <v>9</v>
      </c>
      <c r="C11" s="15"/>
      <c r="D11" s="16">
        <f t="shared" si="3"/>
        <v>485656271</v>
      </c>
      <c r="E11" s="17">
        <f t="shared" si="4"/>
        <v>5.5011954872846033E-2</v>
      </c>
      <c r="F11" s="23">
        <f t="shared" si="0"/>
        <v>7</v>
      </c>
      <c r="G11" s="16">
        <f t="shared" si="5"/>
        <v>439848896</v>
      </c>
      <c r="H11" s="17">
        <f t="shared" si="6"/>
        <v>5.9026131788289915E-2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485656271</v>
      </c>
      <c r="T11" s="21">
        <v>439848896</v>
      </c>
    </row>
    <row r="12" spans="2:20" ht="18.75" customHeight="1">
      <c r="B12" s="14" t="s">
        <v>10</v>
      </c>
      <c r="C12" s="15"/>
      <c r="D12" s="16">
        <f t="shared" si="3"/>
        <v>132809342</v>
      </c>
      <c r="E12" s="17">
        <f t="shared" si="4"/>
        <v>1.5043770594689542E-2</v>
      </c>
      <c r="F12" s="23">
        <f t="shared" si="0"/>
        <v>13</v>
      </c>
      <c r="G12" s="16">
        <f t="shared" si="5"/>
        <v>497568172</v>
      </c>
      <c r="H12" s="17">
        <f t="shared" si="6"/>
        <v>6.6771849972156128E-2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132809342</v>
      </c>
      <c r="T12" s="21">
        <v>497568172</v>
      </c>
    </row>
    <row r="13" spans="2:20" ht="18.75" customHeight="1">
      <c r="B13" s="14" t="s">
        <v>11</v>
      </c>
      <c r="C13" s="15"/>
      <c r="D13" s="16">
        <f t="shared" si="3"/>
        <v>8165830</v>
      </c>
      <c r="E13" s="17">
        <f t="shared" si="4"/>
        <v>9.2497162763771309E-4</v>
      </c>
      <c r="F13" s="23">
        <f t="shared" si="0"/>
        <v>18</v>
      </c>
      <c r="G13" s="16">
        <f t="shared" si="5"/>
        <v>30704254</v>
      </c>
      <c r="H13" s="17">
        <f t="shared" si="6"/>
        <v>4.12039989084144E-3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8165830</v>
      </c>
      <c r="T13" s="21">
        <v>30704254</v>
      </c>
    </row>
    <row r="14" spans="2:20" ht="18.75" customHeight="1">
      <c r="B14" s="14" t="s">
        <v>12</v>
      </c>
      <c r="C14" s="15"/>
      <c r="D14" s="16">
        <f t="shared" si="3"/>
        <v>1900909749</v>
      </c>
      <c r="E14" s="17">
        <f t="shared" si="4"/>
        <v>0.21532258013269034</v>
      </c>
      <c r="F14" s="23">
        <f t="shared" si="0"/>
        <v>1</v>
      </c>
      <c r="G14" s="16">
        <f t="shared" si="5"/>
        <v>1202057666</v>
      </c>
      <c r="H14" s="17">
        <f t="shared" si="6"/>
        <v>0.16131179333559173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1900909749</v>
      </c>
      <c r="T14" s="21">
        <v>1202057666</v>
      </c>
    </row>
    <row r="15" spans="2:20" ht="18.75" customHeight="1">
      <c r="B15" s="14" t="s">
        <v>2</v>
      </c>
      <c r="C15" s="15"/>
      <c r="D15" s="16">
        <f t="shared" si="3"/>
        <v>517626291</v>
      </c>
      <c r="E15" s="17">
        <f t="shared" si="4"/>
        <v>5.8633308909730245E-2</v>
      </c>
      <c r="F15" s="23">
        <f t="shared" si="0"/>
        <v>6</v>
      </c>
      <c r="G15" s="16">
        <f t="shared" si="5"/>
        <v>380470987</v>
      </c>
      <c r="H15" s="17">
        <f t="shared" si="6"/>
        <v>5.1057831051786337E-2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517626291</v>
      </c>
      <c r="T15" s="21">
        <v>380470987</v>
      </c>
    </row>
    <row r="16" spans="2:20" ht="18.75" customHeight="1">
      <c r="B16" s="14" t="s">
        <v>120</v>
      </c>
      <c r="C16" s="15"/>
      <c r="D16" s="16">
        <f t="shared" si="3"/>
        <v>464987440</v>
      </c>
      <c r="E16" s="17">
        <f t="shared" si="4"/>
        <v>5.2670725352829226E-2</v>
      </c>
      <c r="F16" s="23">
        <f t="shared" si="0"/>
        <v>8</v>
      </c>
      <c r="G16" s="16">
        <f t="shared" si="5"/>
        <v>625786917</v>
      </c>
      <c r="H16" s="17">
        <f t="shared" si="6"/>
        <v>8.3978342040057413E-2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464987440</v>
      </c>
      <c r="T16" s="21">
        <v>625786917</v>
      </c>
    </row>
    <row r="17" spans="2:20" ht="18.75" customHeight="1">
      <c r="B17" s="14" t="s">
        <v>14</v>
      </c>
      <c r="C17" s="15"/>
      <c r="D17" s="16">
        <f t="shared" si="3"/>
        <v>78753136</v>
      </c>
      <c r="E17" s="17">
        <f t="shared" si="4"/>
        <v>8.9206383659094276E-3</v>
      </c>
      <c r="F17" s="23">
        <f t="shared" si="0"/>
        <v>16</v>
      </c>
      <c r="G17" s="16">
        <f t="shared" si="5"/>
        <v>178874430</v>
      </c>
      <c r="H17" s="17">
        <f t="shared" si="6"/>
        <v>2.4004301874467452E-2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78753136</v>
      </c>
      <c r="T17" s="21">
        <v>178874430</v>
      </c>
    </row>
    <row r="18" spans="2:20" ht="18.75" customHeight="1">
      <c r="B18" s="14" t="s">
        <v>15</v>
      </c>
      <c r="C18" s="15"/>
      <c r="D18" s="16">
        <f t="shared" si="3"/>
        <v>1469918457</v>
      </c>
      <c r="E18" s="17">
        <f t="shared" si="4"/>
        <v>0.1665027152985068</v>
      </c>
      <c r="F18" s="23">
        <f t="shared" si="0"/>
        <v>2</v>
      </c>
      <c r="G18" s="16">
        <f t="shared" si="5"/>
        <v>846376893</v>
      </c>
      <c r="H18" s="17">
        <f t="shared" si="6"/>
        <v>0.11358071938591691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1469918457</v>
      </c>
      <c r="T18" s="21">
        <v>846376893</v>
      </c>
    </row>
    <row r="19" spans="2:20" ht="18.75" customHeight="1">
      <c r="B19" s="14" t="s">
        <v>16</v>
      </c>
      <c r="C19" s="15"/>
      <c r="D19" s="16">
        <f t="shared" si="3"/>
        <v>408172797</v>
      </c>
      <c r="E19" s="17">
        <f t="shared" si="4"/>
        <v>4.6235135485128621E-2</v>
      </c>
      <c r="F19" s="23">
        <f t="shared" si="0"/>
        <v>9</v>
      </c>
      <c r="G19" s="16">
        <f t="shared" si="5"/>
        <v>784547772</v>
      </c>
      <c r="H19" s="17">
        <f t="shared" si="6"/>
        <v>0.10528347486015113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408172797</v>
      </c>
      <c r="T19" s="21">
        <v>784547772</v>
      </c>
    </row>
    <row r="20" spans="2:20" ht="18.75" customHeight="1">
      <c r="B20" s="14" t="s">
        <v>121</v>
      </c>
      <c r="C20" s="15"/>
      <c r="D20" s="16">
        <f t="shared" si="3"/>
        <v>93181</v>
      </c>
      <c r="E20" s="17">
        <f t="shared" si="4"/>
        <v>1.0554932105482204E-5</v>
      </c>
      <c r="F20" s="23">
        <f t="shared" si="0"/>
        <v>21</v>
      </c>
      <c r="G20" s="16">
        <f t="shared" si="5"/>
        <v>14877</v>
      </c>
      <c r="H20" s="17">
        <f t="shared" si="6"/>
        <v>1.9964396196060681E-6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93181</v>
      </c>
      <c r="T20" s="21">
        <v>14877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763</v>
      </c>
      <c r="H21" s="17">
        <f t="shared" si="6"/>
        <v>1.023918417530033E-7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763</v>
      </c>
    </row>
    <row r="22" spans="2:20" ht="18.75" customHeight="1">
      <c r="B22" s="14" t="s">
        <v>17</v>
      </c>
      <c r="C22" s="15"/>
      <c r="D22" s="16">
        <f t="shared" si="3"/>
        <v>752336</v>
      </c>
      <c r="E22" s="17">
        <f t="shared" si="4"/>
        <v>8.5219684275872332E-5</v>
      </c>
      <c r="F22" s="23">
        <f t="shared" si="0"/>
        <v>19</v>
      </c>
      <c r="G22" s="16">
        <f t="shared" si="5"/>
        <v>2253726</v>
      </c>
      <c r="H22" s="17">
        <f t="shared" si="6"/>
        <v>3.0244188197461219E-4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752336</v>
      </c>
      <c r="T22" s="21">
        <v>2253726</v>
      </c>
    </row>
    <row r="23" spans="2:20" ht="18.75" customHeight="1">
      <c r="B23" s="14" t="s">
        <v>18</v>
      </c>
      <c r="C23" s="15"/>
      <c r="D23" s="16">
        <f t="shared" si="3"/>
        <v>140009200</v>
      </c>
      <c r="E23" s="17">
        <f t="shared" si="4"/>
        <v>1.5859323254127762E-2</v>
      </c>
      <c r="F23" s="23">
        <f t="shared" si="0"/>
        <v>12</v>
      </c>
      <c r="G23" s="16">
        <f t="shared" si="5"/>
        <v>147003098</v>
      </c>
      <c r="H23" s="17">
        <f t="shared" si="6"/>
        <v>1.9727284335016037E-2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140009200</v>
      </c>
      <c r="T23" s="21">
        <v>147003098</v>
      </c>
    </row>
    <row r="24" spans="2:20" ht="18.75" customHeight="1">
      <c r="B24" s="14" t="s">
        <v>19</v>
      </c>
      <c r="C24" s="15"/>
      <c r="D24" s="16">
        <f t="shared" si="3"/>
        <v>868704303</v>
      </c>
      <c r="E24" s="17">
        <f t="shared" si="4"/>
        <v>9.8401121880053233E-2</v>
      </c>
      <c r="F24" s="23">
        <f t="shared" si="0"/>
        <v>4</v>
      </c>
      <c r="G24" s="16">
        <f t="shared" si="5"/>
        <v>116592567</v>
      </c>
      <c r="H24" s="17">
        <f t="shared" si="6"/>
        <v>1.5646301008965184E-2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868704303</v>
      </c>
      <c r="T24" s="21">
        <v>116592567</v>
      </c>
    </row>
    <row r="25" spans="2:20" ht="18.75" customHeight="1">
      <c r="B25" s="14" t="s">
        <v>20</v>
      </c>
      <c r="C25" s="15"/>
      <c r="D25" s="16">
        <f t="shared" si="3"/>
        <v>64011915</v>
      </c>
      <c r="E25" s="17">
        <f t="shared" si="4"/>
        <v>7.2508496020315073E-3</v>
      </c>
      <c r="F25" s="23">
        <f t="shared" si="0"/>
        <v>17</v>
      </c>
      <c r="G25" s="16">
        <f t="shared" si="5"/>
        <v>22858443</v>
      </c>
      <c r="H25" s="17">
        <f t="shared" si="6"/>
        <v>3.0675204172687367E-3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64011915</v>
      </c>
      <c r="T25" s="21">
        <v>22858443</v>
      </c>
    </row>
    <row r="26" spans="2:20" ht="18.75" customHeight="1">
      <c r="B26" s="14" t="s">
        <v>21</v>
      </c>
      <c r="C26" s="15"/>
      <c r="D26" s="16">
        <f t="shared" si="3"/>
        <v>578754577</v>
      </c>
      <c r="E26" s="17">
        <f t="shared" si="4"/>
        <v>6.5557519944753465E-2</v>
      </c>
      <c r="F26" s="23">
        <f t="shared" si="0"/>
        <v>5</v>
      </c>
      <c r="G26" s="16">
        <f t="shared" si="5"/>
        <v>87108898</v>
      </c>
      <c r="H26" s="17">
        <f t="shared" si="6"/>
        <v>1.1689699212705774E-2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578754577</v>
      </c>
      <c r="T26" s="21">
        <v>87108898</v>
      </c>
    </row>
    <row r="27" spans="2:20" ht="18.75" customHeight="1" thickBot="1">
      <c r="B27" s="18" t="s">
        <v>22</v>
      </c>
      <c r="C27" s="19"/>
      <c r="D27" s="16">
        <f t="shared" si="3"/>
        <v>148509</v>
      </c>
      <c r="E27" s="17">
        <f t="shared" si="4"/>
        <v>1.682212481142139E-5</v>
      </c>
      <c r="F27" s="23">
        <f t="shared" si="0"/>
        <v>20</v>
      </c>
      <c r="G27" s="16">
        <f t="shared" si="5"/>
        <v>1609454</v>
      </c>
      <c r="H27" s="17">
        <f t="shared" si="6"/>
        <v>2.1598290861957821E-4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148509</v>
      </c>
      <c r="T27" s="21">
        <v>1609454</v>
      </c>
    </row>
    <row r="28" spans="2:20" ht="18.75" customHeight="1" thickTop="1">
      <c r="B28" s="27" t="s">
        <v>23</v>
      </c>
      <c r="C28" s="28"/>
      <c r="D28" s="29">
        <f>S28</f>
        <v>8828195110</v>
      </c>
      <c r="E28" s="30"/>
      <c r="F28" s="31"/>
      <c r="G28" s="29">
        <f>T28</f>
        <v>7451765560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8828195110</v>
      </c>
      <c r="T28" s="21">
        <f>SUM(T6:T27)</f>
        <v>7451765560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81" priority="5" stopIfTrue="1" operator="equal">
      <formula>0</formula>
    </cfRule>
    <cfRule type="expression" dxfId="280" priority="6" stopIfTrue="1">
      <formula>$F6&lt;=5</formula>
    </cfRule>
  </conditionalFormatting>
  <conditionalFormatting sqref="G6:I27">
    <cfRule type="cellIs" dxfId="279" priority="7" stopIfTrue="1" operator="equal">
      <formula>0</formula>
    </cfRule>
    <cfRule type="expression" dxfId="278" priority="8" stopIfTrue="1">
      <formula>$I6&lt;=5</formula>
    </cfRule>
  </conditionalFormatting>
  <conditionalFormatting sqref="F6:F27">
    <cfRule type="cellIs" dxfId="277" priority="1" operator="equal">
      <formula>0</formula>
    </cfRule>
    <cfRule type="expression" dxfId="27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00012-EA6E-4FC6-8295-285564AEC232}">
  <sheetPr codeName="Sheet1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29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110218098</v>
      </c>
      <c r="E6" s="13">
        <f>IFERROR(S6/$S$28,"-")</f>
        <v>1.842958883926174E-2</v>
      </c>
      <c r="F6" s="23">
        <f t="shared" ref="F6:F27" si="0">_xlfn.IFS(D6&gt;0,RANK(D6,$D$6:$D$27),D6=0,"-")</f>
        <v>13</v>
      </c>
      <c r="G6" s="12">
        <f>T6</f>
        <v>99608573</v>
      </c>
      <c r="H6" s="13">
        <f>IFERROR(T6/$T$28,"-")</f>
        <v>1.7504719105976254E-2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110218098</v>
      </c>
      <c r="T6" s="21">
        <v>99608573</v>
      </c>
    </row>
    <row r="7" spans="2:20" ht="18.75" customHeight="1">
      <c r="B7" s="14" t="s">
        <v>5</v>
      </c>
      <c r="C7" s="15"/>
      <c r="D7" s="16">
        <f>S7</f>
        <v>639795784</v>
      </c>
      <c r="E7" s="17">
        <f>IFERROR(S7/$S$28,"-")</f>
        <v>0.10698037304375471</v>
      </c>
      <c r="F7" s="23">
        <f t="shared" si="0"/>
        <v>3</v>
      </c>
      <c r="G7" s="16">
        <f>T7</f>
        <v>604423214</v>
      </c>
      <c r="H7" s="17">
        <f>IFERROR(T7/$T$28,"-")</f>
        <v>0.10621835313514001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639795784</v>
      </c>
      <c r="T7" s="21">
        <v>604423214</v>
      </c>
    </row>
    <row r="8" spans="2:20" ht="18.75" customHeight="1">
      <c r="B8" s="14" t="s">
        <v>6</v>
      </c>
      <c r="C8" s="15"/>
      <c r="D8" s="16">
        <f t="shared" ref="D8:D27" si="3">S8</f>
        <v>90168013</v>
      </c>
      <c r="E8" s="17">
        <f t="shared" ref="E8:E27" si="4">IFERROR(S8/$S$28,"-")</f>
        <v>1.5077010365785914E-2</v>
      </c>
      <c r="F8" s="23">
        <f t="shared" si="0"/>
        <v>16</v>
      </c>
      <c r="G8" s="16">
        <f t="shared" ref="G8:G27" si="5">T8</f>
        <v>32539113</v>
      </c>
      <c r="H8" s="17">
        <f t="shared" ref="H8:H27" si="6">IFERROR(T8/$T$28,"-")</f>
        <v>5.718263156150428E-3</v>
      </c>
      <c r="I8" s="23">
        <f t="shared" si="1"/>
        <v>17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90168013</v>
      </c>
      <c r="T8" s="21">
        <v>32539113</v>
      </c>
    </row>
    <row r="9" spans="2:20" ht="18.75" customHeight="1">
      <c r="B9" s="14" t="s">
        <v>1</v>
      </c>
      <c r="C9" s="15"/>
      <c r="D9" s="16">
        <f t="shared" si="3"/>
        <v>118611235</v>
      </c>
      <c r="E9" s="17">
        <f t="shared" si="4"/>
        <v>1.9833006851261863E-2</v>
      </c>
      <c r="F9" s="23">
        <f t="shared" si="0"/>
        <v>12</v>
      </c>
      <c r="G9" s="16">
        <f t="shared" si="5"/>
        <v>725963643</v>
      </c>
      <c r="H9" s="17">
        <f t="shared" si="6"/>
        <v>0.12757726839301498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118611235</v>
      </c>
      <c r="T9" s="21">
        <v>725963643</v>
      </c>
    </row>
    <row r="10" spans="2:20" ht="18.75" customHeight="1">
      <c r="B10" s="14" t="s">
        <v>8</v>
      </c>
      <c r="C10" s="15"/>
      <c r="D10" s="16">
        <f t="shared" si="3"/>
        <v>185832448</v>
      </c>
      <c r="E10" s="17">
        <f t="shared" si="4"/>
        <v>3.1073078485109477E-2</v>
      </c>
      <c r="F10" s="23">
        <f t="shared" si="0"/>
        <v>10</v>
      </c>
      <c r="G10" s="16">
        <f t="shared" si="5"/>
        <v>67800768</v>
      </c>
      <c r="H10" s="17">
        <f t="shared" si="6"/>
        <v>1.1914972409146584E-2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185832448</v>
      </c>
      <c r="T10" s="21">
        <v>67800768</v>
      </c>
    </row>
    <row r="11" spans="2:20" ht="18.75" customHeight="1">
      <c r="B11" s="14" t="s">
        <v>9</v>
      </c>
      <c r="C11" s="15"/>
      <c r="D11" s="16">
        <f t="shared" si="3"/>
        <v>225030936</v>
      </c>
      <c r="E11" s="17">
        <f t="shared" si="4"/>
        <v>3.7627465015720223E-2</v>
      </c>
      <c r="F11" s="23">
        <f t="shared" si="0"/>
        <v>9</v>
      </c>
      <c r="G11" s="16">
        <f t="shared" si="5"/>
        <v>324134061</v>
      </c>
      <c r="H11" s="17">
        <f t="shared" si="6"/>
        <v>5.6961720458382353E-2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225030936</v>
      </c>
      <c r="T11" s="21">
        <v>324134061</v>
      </c>
    </row>
    <row r="12" spans="2:20" ht="18.75" customHeight="1">
      <c r="B12" s="14" t="s">
        <v>10</v>
      </c>
      <c r="C12" s="15"/>
      <c r="D12" s="16">
        <f t="shared" si="3"/>
        <v>107170944</v>
      </c>
      <c r="E12" s="17">
        <f t="shared" si="4"/>
        <v>1.792007364739269E-2</v>
      </c>
      <c r="F12" s="23">
        <f t="shared" si="0"/>
        <v>14</v>
      </c>
      <c r="G12" s="16">
        <f t="shared" si="5"/>
        <v>362533687</v>
      </c>
      <c r="H12" s="17">
        <f t="shared" si="6"/>
        <v>6.3709881250772607E-2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107170944</v>
      </c>
      <c r="T12" s="21">
        <v>362533687</v>
      </c>
    </row>
    <row r="13" spans="2:20" ht="18.75" customHeight="1">
      <c r="B13" s="14" t="s">
        <v>11</v>
      </c>
      <c r="C13" s="15"/>
      <c r="D13" s="16">
        <f t="shared" si="3"/>
        <v>10973222</v>
      </c>
      <c r="E13" s="17">
        <f t="shared" si="4"/>
        <v>1.834834508774969E-3</v>
      </c>
      <c r="F13" s="23">
        <f t="shared" si="0"/>
        <v>18</v>
      </c>
      <c r="G13" s="16">
        <f t="shared" si="5"/>
        <v>36115143</v>
      </c>
      <c r="H13" s="17">
        <f t="shared" si="6"/>
        <v>6.3466970226264009E-3</v>
      </c>
      <c r="I13" s="23">
        <f t="shared" si="1"/>
        <v>16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10973222</v>
      </c>
      <c r="T13" s="21">
        <v>36115143</v>
      </c>
    </row>
    <row r="14" spans="2:20" ht="18.75" customHeight="1">
      <c r="B14" s="14" t="s">
        <v>12</v>
      </c>
      <c r="C14" s="15"/>
      <c r="D14" s="16">
        <f t="shared" si="3"/>
        <v>1339470407</v>
      </c>
      <c r="E14" s="17">
        <f t="shared" si="4"/>
        <v>0.22397309798766971</v>
      </c>
      <c r="F14" s="23">
        <f t="shared" si="0"/>
        <v>1</v>
      </c>
      <c r="G14" s="16">
        <f t="shared" si="5"/>
        <v>922018115</v>
      </c>
      <c r="H14" s="17">
        <f t="shared" si="6"/>
        <v>0.16203091388224897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1339470407</v>
      </c>
      <c r="T14" s="21">
        <v>922018115</v>
      </c>
    </row>
    <row r="15" spans="2:20" ht="18.75" customHeight="1">
      <c r="B15" s="14" t="s">
        <v>2</v>
      </c>
      <c r="C15" s="15"/>
      <c r="D15" s="16">
        <f t="shared" si="3"/>
        <v>511606702</v>
      </c>
      <c r="E15" s="17">
        <f t="shared" si="4"/>
        <v>8.5545852599186636E-2</v>
      </c>
      <c r="F15" s="23">
        <f t="shared" si="0"/>
        <v>5</v>
      </c>
      <c r="G15" s="16">
        <f t="shared" si="5"/>
        <v>259497882</v>
      </c>
      <c r="H15" s="17">
        <f t="shared" si="6"/>
        <v>4.5602877304604807E-2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511606702</v>
      </c>
      <c r="T15" s="21">
        <v>259497882</v>
      </c>
    </row>
    <row r="16" spans="2:20" ht="18.75" customHeight="1">
      <c r="B16" s="14" t="s">
        <v>120</v>
      </c>
      <c r="C16" s="15"/>
      <c r="D16" s="16">
        <f t="shared" si="3"/>
        <v>327451497</v>
      </c>
      <c r="E16" s="17">
        <f t="shared" si="4"/>
        <v>5.4753226230693522E-2</v>
      </c>
      <c r="F16" s="23">
        <f t="shared" si="0"/>
        <v>6</v>
      </c>
      <c r="G16" s="16">
        <f t="shared" si="5"/>
        <v>470261859</v>
      </c>
      <c r="H16" s="17">
        <f t="shared" si="6"/>
        <v>8.2641498619292639E-2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327451497</v>
      </c>
      <c r="T16" s="21">
        <v>470261859</v>
      </c>
    </row>
    <row r="17" spans="2:20" ht="18.75" customHeight="1">
      <c r="B17" s="14" t="s">
        <v>14</v>
      </c>
      <c r="C17" s="15"/>
      <c r="D17" s="16">
        <f t="shared" si="3"/>
        <v>90389205</v>
      </c>
      <c r="E17" s="17">
        <f t="shared" si="4"/>
        <v>1.5113995921593036E-2</v>
      </c>
      <c r="F17" s="23">
        <f t="shared" si="0"/>
        <v>15</v>
      </c>
      <c r="G17" s="16">
        <f t="shared" si="5"/>
        <v>123779888</v>
      </c>
      <c r="H17" s="17">
        <f t="shared" si="6"/>
        <v>2.1752466732047258E-2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90389205</v>
      </c>
      <c r="T17" s="21">
        <v>123779888</v>
      </c>
    </row>
    <row r="18" spans="2:20" ht="18.75" customHeight="1">
      <c r="B18" s="14" t="s">
        <v>15</v>
      </c>
      <c r="C18" s="15"/>
      <c r="D18" s="16">
        <f t="shared" si="3"/>
        <v>919597786</v>
      </c>
      <c r="E18" s="17">
        <f t="shared" si="4"/>
        <v>0.15376611827828318</v>
      </c>
      <c r="F18" s="23">
        <f t="shared" si="0"/>
        <v>2</v>
      </c>
      <c r="G18" s="16">
        <f t="shared" si="5"/>
        <v>778598552</v>
      </c>
      <c r="H18" s="17">
        <f t="shared" si="6"/>
        <v>0.13682706757660151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919597786</v>
      </c>
      <c r="T18" s="21">
        <v>778598552</v>
      </c>
    </row>
    <row r="19" spans="2:20" ht="18.75" customHeight="1">
      <c r="B19" s="14" t="s">
        <v>16</v>
      </c>
      <c r="C19" s="15"/>
      <c r="D19" s="16">
        <f t="shared" si="3"/>
        <v>243903744</v>
      </c>
      <c r="E19" s="17">
        <f t="shared" si="4"/>
        <v>4.0783190781214104E-2</v>
      </c>
      <c r="F19" s="23">
        <f t="shared" si="0"/>
        <v>8</v>
      </c>
      <c r="G19" s="16">
        <f t="shared" si="5"/>
        <v>595859411</v>
      </c>
      <c r="H19" s="17">
        <f t="shared" si="6"/>
        <v>0.10471339265353652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243903744</v>
      </c>
      <c r="T19" s="21">
        <v>595859411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5650</v>
      </c>
      <c r="H20" s="17">
        <f t="shared" si="6"/>
        <v>9.9290312038468652E-7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5650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2783</v>
      </c>
      <c r="H21" s="17">
        <f t="shared" si="6"/>
        <v>4.8907068743904108E-7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2783</v>
      </c>
    </row>
    <row r="22" spans="2:20" ht="18.75" customHeight="1">
      <c r="B22" s="14" t="s">
        <v>17</v>
      </c>
      <c r="C22" s="15"/>
      <c r="D22" s="16">
        <f t="shared" si="3"/>
        <v>1861582</v>
      </c>
      <c r="E22" s="17">
        <f t="shared" si="4"/>
        <v>3.1127547538128042E-4</v>
      </c>
      <c r="F22" s="23">
        <f t="shared" si="0"/>
        <v>19</v>
      </c>
      <c r="G22" s="16">
        <f t="shared" si="5"/>
        <v>1127126</v>
      </c>
      <c r="H22" s="17">
        <f t="shared" si="6"/>
        <v>1.9807556149853276E-4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1861582</v>
      </c>
      <c r="T22" s="21">
        <v>1127126</v>
      </c>
    </row>
    <row r="23" spans="2:20" ht="18.75" customHeight="1">
      <c r="B23" s="14" t="s">
        <v>18</v>
      </c>
      <c r="C23" s="15"/>
      <c r="D23" s="16">
        <f t="shared" si="3"/>
        <v>119876858</v>
      </c>
      <c r="E23" s="17">
        <f t="shared" si="4"/>
        <v>2.0044631910474127E-2</v>
      </c>
      <c r="F23" s="23">
        <f t="shared" si="0"/>
        <v>11</v>
      </c>
      <c r="G23" s="16">
        <f t="shared" si="5"/>
        <v>108723353</v>
      </c>
      <c r="H23" s="17">
        <f t="shared" si="6"/>
        <v>1.9106505566793941E-2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119876858</v>
      </c>
      <c r="T23" s="21">
        <v>108723353</v>
      </c>
    </row>
    <row r="24" spans="2:20" ht="18.75" customHeight="1">
      <c r="B24" s="14" t="s">
        <v>19</v>
      </c>
      <c r="C24" s="15"/>
      <c r="D24" s="16">
        <f t="shared" si="3"/>
        <v>603987027</v>
      </c>
      <c r="E24" s="17">
        <f t="shared" si="4"/>
        <v>0.10099278406943731</v>
      </c>
      <c r="F24" s="23">
        <f t="shared" si="0"/>
        <v>4</v>
      </c>
      <c r="G24" s="16">
        <f t="shared" si="5"/>
        <v>88200483</v>
      </c>
      <c r="H24" s="17">
        <f t="shared" si="6"/>
        <v>1.549991766197106E-2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603987027</v>
      </c>
      <c r="T24" s="21">
        <v>88200483</v>
      </c>
    </row>
    <row r="25" spans="2:20" ht="18.75" customHeight="1">
      <c r="B25" s="14" t="s">
        <v>20</v>
      </c>
      <c r="C25" s="15"/>
      <c r="D25" s="16">
        <f t="shared" si="3"/>
        <v>37328949</v>
      </c>
      <c r="E25" s="17">
        <f t="shared" si="4"/>
        <v>6.2417805637670389E-3</v>
      </c>
      <c r="F25" s="23">
        <f t="shared" si="0"/>
        <v>17</v>
      </c>
      <c r="G25" s="16">
        <f t="shared" si="5"/>
        <v>20659408</v>
      </c>
      <c r="H25" s="17">
        <f t="shared" si="6"/>
        <v>3.6305824192036026E-3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37328949</v>
      </c>
      <c r="T25" s="21">
        <v>20659408</v>
      </c>
    </row>
    <row r="26" spans="2:20" ht="18.75" customHeight="1">
      <c r="B26" s="14" t="s">
        <v>21</v>
      </c>
      <c r="C26" s="15"/>
      <c r="D26" s="16">
        <f t="shared" si="3"/>
        <v>297175986</v>
      </c>
      <c r="E26" s="17">
        <f t="shared" si="4"/>
        <v>4.9690852357860534E-2</v>
      </c>
      <c r="F26" s="23">
        <f t="shared" si="0"/>
        <v>7</v>
      </c>
      <c r="G26" s="16">
        <f t="shared" si="5"/>
        <v>68189204</v>
      </c>
      <c r="H26" s="17">
        <f t="shared" si="6"/>
        <v>1.1983234235070432E-2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297175986</v>
      </c>
      <c r="T26" s="21">
        <v>68189204</v>
      </c>
    </row>
    <row r="27" spans="2:20" ht="18.75" customHeight="1" thickBot="1">
      <c r="B27" s="18" t="s">
        <v>22</v>
      </c>
      <c r="C27" s="19"/>
      <c r="D27" s="16">
        <f t="shared" si="3"/>
        <v>46427</v>
      </c>
      <c r="E27" s="17">
        <f t="shared" si="4"/>
        <v>7.7630673779219538E-6</v>
      </c>
      <c r="F27" s="23">
        <f t="shared" si="0"/>
        <v>20</v>
      </c>
      <c r="G27" s="16">
        <f t="shared" si="5"/>
        <v>342054</v>
      </c>
      <c r="H27" s="17">
        <f t="shared" si="6"/>
        <v>6.0110882113285579E-5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46427</v>
      </c>
      <c r="T27" s="21">
        <v>342054</v>
      </c>
    </row>
    <row r="28" spans="2:20" ht="18.75" customHeight="1" thickTop="1">
      <c r="B28" s="27" t="s">
        <v>23</v>
      </c>
      <c r="C28" s="28"/>
      <c r="D28" s="29">
        <f>S28</f>
        <v>5980496850</v>
      </c>
      <c r="E28" s="30"/>
      <c r="F28" s="31"/>
      <c r="G28" s="29">
        <f>T28</f>
        <v>5690383970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5980496850</v>
      </c>
      <c r="T28" s="21">
        <f>SUM(T6:T27)</f>
        <v>5690383970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37" priority="5" stopIfTrue="1" operator="equal">
      <formula>0</formula>
    </cfRule>
    <cfRule type="expression" dxfId="436" priority="6" stopIfTrue="1">
      <formula>$F6&lt;=5</formula>
    </cfRule>
  </conditionalFormatting>
  <conditionalFormatting sqref="G6:I27">
    <cfRule type="cellIs" dxfId="435" priority="7" stopIfTrue="1" operator="equal">
      <formula>0</formula>
    </cfRule>
    <cfRule type="expression" dxfId="434" priority="8" stopIfTrue="1">
      <formula>$I6&lt;=5</formula>
    </cfRule>
  </conditionalFormatting>
  <conditionalFormatting sqref="F6:F27">
    <cfRule type="cellIs" dxfId="433" priority="1" operator="equal">
      <formula>0</formula>
    </cfRule>
    <cfRule type="expression" dxfId="43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E0CC7-DBA2-4606-9787-EC1DAD407F00}">
  <sheetPr codeName="Sheet4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101736877</v>
      </c>
      <c r="E6" s="13">
        <f>IFERROR(S6/$S$28,"-")</f>
        <v>1.3921096579090228E-2</v>
      </c>
      <c r="F6" s="23">
        <f t="shared" ref="F6:F27" si="0">_xlfn.IFS(D6&gt;0,RANK(D6,$D$6:$D$27),D6=0,"-")</f>
        <v>14</v>
      </c>
      <c r="G6" s="12">
        <f>T6</f>
        <v>112433923</v>
      </c>
      <c r="H6" s="13">
        <f>IFERROR(T6/$T$28,"-")</f>
        <v>1.762196010381049E-2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101736877</v>
      </c>
      <c r="T6" s="21">
        <v>112433923</v>
      </c>
    </row>
    <row r="7" spans="2:20" ht="18.75" customHeight="1">
      <c r="B7" s="14" t="s">
        <v>5</v>
      </c>
      <c r="C7" s="15"/>
      <c r="D7" s="16">
        <f>S7</f>
        <v>905224963</v>
      </c>
      <c r="E7" s="17">
        <f>IFERROR(S7/$S$28,"-")</f>
        <v>0.12386584400193824</v>
      </c>
      <c r="F7" s="23">
        <f t="shared" si="0"/>
        <v>3</v>
      </c>
      <c r="G7" s="16">
        <f>T7</f>
        <v>893061782</v>
      </c>
      <c r="H7" s="17">
        <f>IFERROR(T7/$T$28,"-")</f>
        <v>0.13997109300048083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905224963</v>
      </c>
      <c r="T7" s="21">
        <v>893061782</v>
      </c>
    </row>
    <row r="8" spans="2:20" ht="18.75" customHeight="1">
      <c r="B8" s="14" t="s">
        <v>6</v>
      </c>
      <c r="C8" s="15"/>
      <c r="D8" s="16">
        <f t="shared" ref="D8:D27" si="3">S8</f>
        <v>91412414</v>
      </c>
      <c r="E8" s="17">
        <f t="shared" ref="E8:E27" si="4">IFERROR(S8/$S$28,"-")</f>
        <v>1.2508355685242625E-2</v>
      </c>
      <c r="F8" s="23">
        <f t="shared" si="0"/>
        <v>15</v>
      </c>
      <c r="G8" s="16">
        <f t="shared" ref="G8:G27" si="5">T8</f>
        <v>39514382</v>
      </c>
      <c r="H8" s="17">
        <f t="shared" ref="H8:H27" si="6">IFERROR(T8/$T$28,"-")</f>
        <v>6.1931563406422046E-3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91412414</v>
      </c>
      <c r="T8" s="21">
        <v>39514382</v>
      </c>
    </row>
    <row r="9" spans="2:20" ht="18.75" customHeight="1">
      <c r="B9" s="14" t="s">
        <v>1</v>
      </c>
      <c r="C9" s="15"/>
      <c r="D9" s="16">
        <f t="shared" si="3"/>
        <v>141107248</v>
      </c>
      <c r="E9" s="17">
        <f t="shared" si="4"/>
        <v>1.9308314598821787E-2</v>
      </c>
      <c r="F9" s="23">
        <f t="shared" si="0"/>
        <v>11</v>
      </c>
      <c r="G9" s="16">
        <f t="shared" si="5"/>
        <v>755021770</v>
      </c>
      <c r="H9" s="17">
        <f t="shared" si="6"/>
        <v>0.11833584698853192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141107248</v>
      </c>
      <c r="T9" s="21">
        <v>755021770</v>
      </c>
    </row>
    <row r="10" spans="2:20" ht="18.75" customHeight="1">
      <c r="B10" s="14" t="s">
        <v>8</v>
      </c>
      <c r="C10" s="15"/>
      <c r="D10" s="16">
        <f t="shared" si="3"/>
        <v>247282611</v>
      </c>
      <c r="E10" s="17">
        <f t="shared" si="4"/>
        <v>3.3836748400096844E-2</v>
      </c>
      <c r="F10" s="23">
        <f t="shared" si="0"/>
        <v>10</v>
      </c>
      <c r="G10" s="16">
        <f t="shared" si="5"/>
        <v>84091410</v>
      </c>
      <c r="H10" s="17">
        <f t="shared" si="6"/>
        <v>1.3179789805014368E-2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247282611</v>
      </c>
      <c r="T10" s="21">
        <v>84091410</v>
      </c>
    </row>
    <row r="11" spans="2:20" ht="18.75" customHeight="1">
      <c r="B11" s="14" t="s">
        <v>9</v>
      </c>
      <c r="C11" s="15"/>
      <c r="D11" s="16">
        <f t="shared" si="3"/>
        <v>407981217</v>
      </c>
      <c r="E11" s="17">
        <f t="shared" si="4"/>
        <v>5.582583318644397E-2</v>
      </c>
      <c r="F11" s="23">
        <f t="shared" si="0"/>
        <v>8</v>
      </c>
      <c r="G11" s="16">
        <f t="shared" si="5"/>
        <v>321023931</v>
      </c>
      <c r="H11" s="17">
        <f t="shared" si="6"/>
        <v>5.0314627058333734E-2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407981217</v>
      </c>
      <c r="T11" s="21">
        <v>321023931</v>
      </c>
    </row>
    <row r="12" spans="2:20" ht="18.75" customHeight="1">
      <c r="B12" s="14" t="s">
        <v>10</v>
      </c>
      <c r="C12" s="15"/>
      <c r="D12" s="16">
        <f t="shared" si="3"/>
        <v>117198706</v>
      </c>
      <c r="E12" s="17">
        <f t="shared" si="4"/>
        <v>1.6036805466029799E-2</v>
      </c>
      <c r="F12" s="23">
        <f t="shared" si="0"/>
        <v>13</v>
      </c>
      <c r="G12" s="16">
        <f t="shared" si="5"/>
        <v>348777405</v>
      </c>
      <c r="H12" s="17">
        <f t="shared" si="6"/>
        <v>5.4664476272170574E-2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117198706</v>
      </c>
      <c r="T12" s="21">
        <v>348777405</v>
      </c>
    </row>
    <row r="13" spans="2:20" ht="18.75" customHeight="1">
      <c r="B13" s="14" t="s">
        <v>11</v>
      </c>
      <c r="C13" s="15"/>
      <c r="D13" s="16">
        <f t="shared" si="3"/>
        <v>8429026</v>
      </c>
      <c r="E13" s="17">
        <f t="shared" si="4"/>
        <v>1.1533800572005233E-3</v>
      </c>
      <c r="F13" s="23">
        <f t="shared" si="0"/>
        <v>18</v>
      </c>
      <c r="G13" s="16">
        <f t="shared" si="5"/>
        <v>23068133</v>
      </c>
      <c r="H13" s="17">
        <f t="shared" si="6"/>
        <v>3.6155077448946989E-3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8429026</v>
      </c>
      <c r="T13" s="21">
        <v>23068133</v>
      </c>
    </row>
    <row r="14" spans="2:20" ht="18.75" customHeight="1">
      <c r="B14" s="14" t="s">
        <v>12</v>
      </c>
      <c r="C14" s="15"/>
      <c r="D14" s="16">
        <f t="shared" si="3"/>
        <v>1544941839</v>
      </c>
      <c r="E14" s="17">
        <f t="shared" si="4"/>
        <v>0.21140106895355423</v>
      </c>
      <c r="F14" s="23">
        <f t="shared" si="0"/>
        <v>1</v>
      </c>
      <c r="G14" s="16">
        <f t="shared" si="5"/>
        <v>997313852</v>
      </c>
      <c r="H14" s="17">
        <f t="shared" si="6"/>
        <v>0.15631069735885281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1544941839</v>
      </c>
      <c r="T14" s="21">
        <v>997313852</v>
      </c>
    </row>
    <row r="15" spans="2:20" ht="18.75" customHeight="1">
      <c r="B15" s="14" t="s">
        <v>2</v>
      </c>
      <c r="C15" s="15"/>
      <c r="D15" s="16">
        <f t="shared" si="3"/>
        <v>508469151</v>
      </c>
      <c r="E15" s="17">
        <f t="shared" si="4"/>
        <v>6.9576031497005877E-2</v>
      </c>
      <c r="F15" s="23">
        <f t="shared" si="0"/>
        <v>5</v>
      </c>
      <c r="G15" s="16">
        <f t="shared" si="5"/>
        <v>299091019</v>
      </c>
      <c r="H15" s="17">
        <f t="shared" si="6"/>
        <v>4.6877044432808997E-2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508469151</v>
      </c>
      <c r="T15" s="21">
        <v>299091019</v>
      </c>
    </row>
    <row r="16" spans="2:20" ht="18.75" customHeight="1">
      <c r="B16" s="14" t="s">
        <v>120</v>
      </c>
      <c r="C16" s="15"/>
      <c r="D16" s="16">
        <f t="shared" si="3"/>
        <v>448063379</v>
      </c>
      <c r="E16" s="17">
        <f t="shared" si="4"/>
        <v>6.131044864501304E-2</v>
      </c>
      <c r="F16" s="23">
        <f t="shared" si="0"/>
        <v>6</v>
      </c>
      <c r="G16" s="16">
        <f t="shared" si="5"/>
        <v>545779686</v>
      </c>
      <c r="H16" s="17">
        <f t="shared" si="6"/>
        <v>8.5540979052756316E-2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448063379</v>
      </c>
      <c r="T16" s="21">
        <v>545779686</v>
      </c>
    </row>
    <row r="17" spans="2:20" ht="18.75" customHeight="1">
      <c r="B17" s="14" t="s">
        <v>14</v>
      </c>
      <c r="C17" s="15"/>
      <c r="D17" s="16">
        <f t="shared" si="3"/>
        <v>69258563</v>
      </c>
      <c r="E17" s="17">
        <f t="shared" si="4"/>
        <v>9.4769485056240242E-3</v>
      </c>
      <c r="F17" s="23">
        <f t="shared" si="0"/>
        <v>16</v>
      </c>
      <c r="G17" s="16">
        <f t="shared" si="5"/>
        <v>145564354</v>
      </c>
      <c r="H17" s="17">
        <f t="shared" si="6"/>
        <v>2.2814548939335214E-2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69258563</v>
      </c>
      <c r="T17" s="21">
        <v>145564354</v>
      </c>
    </row>
    <row r="18" spans="2:20" ht="18.75" customHeight="1">
      <c r="B18" s="14" t="s">
        <v>15</v>
      </c>
      <c r="C18" s="15"/>
      <c r="D18" s="16">
        <f t="shared" si="3"/>
        <v>1129513780</v>
      </c>
      <c r="E18" s="17">
        <f t="shared" si="4"/>
        <v>0.15455625219155561</v>
      </c>
      <c r="F18" s="23">
        <f t="shared" si="0"/>
        <v>2</v>
      </c>
      <c r="G18" s="16">
        <f t="shared" si="5"/>
        <v>851004609</v>
      </c>
      <c r="H18" s="17">
        <f t="shared" si="6"/>
        <v>0.13337940069881618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1129513780</v>
      </c>
      <c r="T18" s="21">
        <v>851004609</v>
      </c>
    </row>
    <row r="19" spans="2:20" ht="18.75" customHeight="1">
      <c r="B19" s="14" t="s">
        <v>16</v>
      </c>
      <c r="C19" s="15"/>
      <c r="D19" s="16">
        <f t="shared" si="3"/>
        <v>298860750</v>
      </c>
      <c r="E19" s="17">
        <f t="shared" si="4"/>
        <v>4.0894408076329491E-2</v>
      </c>
      <c r="F19" s="23">
        <f t="shared" si="0"/>
        <v>9</v>
      </c>
      <c r="G19" s="16">
        <f t="shared" si="5"/>
        <v>632287796</v>
      </c>
      <c r="H19" s="17">
        <f t="shared" si="6"/>
        <v>9.9099542361768045E-2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298860750</v>
      </c>
      <c r="T19" s="21">
        <v>632287796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15782</v>
      </c>
      <c r="H20" s="17">
        <f t="shared" si="6"/>
        <v>2.4735397194878379E-6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15782</v>
      </c>
    </row>
    <row r="21" spans="2:20" ht="18.75" customHeight="1">
      <c r="B21" s="14" t="s">
        <v>122</v>
      </c>
      <c r="C21" s="15"/>
      <c r="D21" s="16">
        <f t="shared" si="3"/>
        <v>1012</v>
      </c>
      <c r="E21" s="17">
        <f t="shared" si="4"/>
        <v>1.3847633378837951E-7</v>
      </c>
      <c r="F21" s="23">
        <f t="shared" si="0"/>
        <v>21</v>
      </c>
      <c r="G21" s="16">
        <f t="shared" si="5"/>
        <v>2762</v>
      </c>
      <c r="H21" s="17">
        <f t="shared" si="6"/>
        <v>4.3289296066565757E-7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1012</v>
      </c>
      <c r="T21" s="21">
        <v>2762</v>
      </c>
    </row>
    <row r="22" spans="2:20" ht="18.75" customHeight="1">
      <c r="B22" s="14" t="s">
        <v>17</v>
      </c>
      <c r="C22" s="15"/>
      <c r="D22" s="16">
        <f t="shared" si="3"/>
        <v>889214</v>
      </c>
      <c r="E22" s="17">
        <f t="shared" si="4"/>
        <v>1.2167499473646255E-4</v>
      </c>
      <c r="F22" s="23">
        <f t="shared" si="0"/>
        <v>19</v>
      </c>
      <c r="G22" s="16">
        <f t="shared" si="5"/>
        <v>5864807</v>
      </c>
      <c r="H22" s="17">
        <f t="shared" si="6"/>
        <v>9.19201182462952E-4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889214</v>
      </c>
      <c r="T22" s="21">
        <v>5864807</v>
      </c>
    </row>
    <row r="23" spans="2:20" ht="18.75" customHeight="1">
      <c r="B23" s="14" t="s">
        <v>18</v>
      </c>
      <c r="C23" s="15"/>
      <c r="D23" s="16">
        <f t="shared" si="3"/>
        <v>124903195</v>
      </c>
      <c r="E23" s="17">
        <f t="shared" si="4"/>
        <v>1.7091043994125549E-2</v>
      </c>
      <c r="F23" s="23">
        <f t="shared" si="0"/>
        <v>12</v>
      </c>
      <c r="G23" s="16">
        <f t="shared" si="5"/>
        <v>123088175</v>
      </c>
      <c r="H23" s="17">
        <f t="shared" si="6"/>
        <v>1.9291819152310853E-2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124903195</v>
      </c>
      <c r="T23" s="21">
        <v>123088175</v>
      </c>
    </row>
    <row r="24" spans="2:20" ht="18.75" customHeight="1">
      <c r="B24" s="14" t="s">
        <v>19</v>
      </c>
      <c r="C24" s="15"/>
      <c r="D24" s="16">
        <f t="shared" si="3"/>
        <v>695773780</v>
      </c>
      <c r="E24" s="17">
        <f t="shared" si="4"/>
        <v>9.5205733399686299E-2</v>
      </c>
      <c r="F24" s="23">
        <f t="shared" si="0"/>
        <v>4</v>
      </c>
      <c r="G24" s="16">
        <f t="shared" si="5"/>
        <v>105563292</v>
      </c>
      <c r="H24" s="17">
        <f t="shared" si="6"/>
        <v>1.654511441400917E-2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695773780</v>
      </c>
      <c r="T24" s="21">
        <v>105563292</v>
      </c>
    </row>
    <row r="25" spans="2:20" ht="18.75" customHeight="1">
      <c r="B25" s="14" t="s">
        <v>20</v>
      </c>
      <c r="C25" s="15"/>
      <c r="D25" s="16">
        <f t="shared" si="3"/>
        <v>41110052</v>
      </c>
      <c r="E25" s="17">
        <f t="shared" si="4"/>
        <v>5.6252660897328447E-3</v>
      </c>
      <c r="F25" s="23">
        <f t="shared" si="0"/>
        <v>17</v>
      </c>
      <c r="G25" s="16">
        <f t="shared" si="5"/>
        <v>20139108</v>
      </c>
      <c r="H25" s="17">
        <f t="shared" si="6"/>
        <v>3.1564366717181137E-3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41110052</v>
      </c>
      <c r="T25" s="21">
        <v>20139108</v>
      </c>
    </row>
    <row r="26" spans="2:20" ht="18.75" customHeight="1">
      <c r="B26" s="14" t="s">
        <v>21</v>
      </c>
      <c r="C26" s="15"/>
      <c r="D26" s="16">
        <f t="shared" si="3"/>
        <v>425685820</v>
      </c>
      <c r="E26" s="17">
        <f t="shared" si="4"/>
        <v>5.8248430532905182E-2</v>
      </c>
      <c r="F26" s="23">
        <f t="shared" si="0"/>
        <v>7</v>
      </c>
      <c r="G26" s="16">
        <f t="shared" si="5"/>
        <v>77378992</v>
      </c>
      <c r="H26" s="17">
        <f t="shared" si="6"/>
        <v>1.2127741107966775E-2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425685820</v>
      </c>
      <c r="T26" s="21">
        <v>77378992</v>
      </c>
    </row>
    <row r="27" spans="2:20" ht="18.75" customHeight="1" thickBot="1">
      <c r="B27" s="18" t="s">
        <v>22</v>
      </c>
      <c r="C27" s="19"/>
      <c r="D27" s="16">
        <f t="shared" si="3"/>
        <v>264383</v>
      </c>
      <c r="E27" s="17">
        <f t="shared" si="4"/>
        <v>3.61766685335703E-5</v>
      </c>
      <c r="F27" s="23">
        <f t="shared" si="0"/>
        <v>20</v>
      </c>
      <c r="G27" s="16">
        <f t="shared" si="5"/>
        <v>243160</v>
      </c>
      <c r="H27" s="17">
        <f t="shared" si="6"/>
        <v>3.8110880635576139E-5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264383</v>
      </c>
      <c r="T27" s="21">
        <v>243160</v>
      </c>
    </row>
    <row r="28" spans="2:20" ht="18.75" customHeight="1" thickTop="1">
      <c r="B28" s="27" t="s">
        <v>23</v>
      </c>
      <c r="C28" s="28"/>
      <c r="D28" s="29">
        <f>S28</f>
        <v>7308107980</v>
      </c>
      <c r="E28" s="30"/>
      <c r="F28" s="31"/>
      <c r="G28" s="29">
        <f>T28</f>
        <v>6380330130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7308107980</v>
      </c>
      <c r="T28" s="21">
        <f>SUM(T6:T27)</f>
        <v>6380330130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75" priority="5" stopIfTrue="1" operator="equal">
      <formula>0</formula>
    </cfRule>
    <cfRule type="expression" dxfId="274" priority="6" stopIfTrue="1">
      <formula>$F6&lt;=5</formula>
    </cfRule>
  </conditionalFormatting>
  <conditionalFormatting sqref="G6:I27">
    <cfRule type="cellIs" dxfId="273" priority="7" stopIfTrue="1" operator="equal">
      <formula>0</formula>
    </cfRule>
    <cfRule type="expression" dxfId="272" priority="8" stopIfTrue="1">
      <formula>$I6&lt;=5</formula>
    </cfRule>
  </conditionalFormatting>
  <conditionalFormatting sqref="F6:F27">
    <cfRule type="cellIs" dxfId="271" priority="1" operator="equal">
      <formula>0</formula>
    </cfRule>
    <cfRule type="expression" dxfId="27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73EAE-B022-46D9-8313-01BAC2BF99EF}">
  <sheetPr codeName="Sheet4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167933351</v>
      </c>
      <c r="E6" s="13">
        <f>IFERROR(S6/$S$28,"-")</f>
        <v>1.7283905361171702E-2</v>
      </c>
      <c r="F6" s="23">
        <f t="shared" ref="F6:F27" si="0">_xlfn.IFS(D6&gt;0,RANK(D6,$D$6:$D$27),D6=0,"-")</f>
        <v>12</v>
      </c>
      <c r="G6" s="12">
        <f>T6</f>
        <v>141281501</v>
      </c>
      <c r="H6" s="13">
        <f>IFERROR(T6/$T$28,"-")</f>
        <v>1.6148935315881061E-2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167933351</v>
      </c>
      <c r="T6" s="21">
        <v>141281501</v>
      </c>
    </row>
    <row r="7" spans="2:20" ht="18.75" customHeight="1">
      <c r="B7" s="14" t="s">
        <v>5</v>
      </c>
      <c r="C7" s="15"/>
      <c r="D7" s="16">
        <f>S7</f>
        <v>1044442169</v>
      </c>
      <c r="E7" s="17">
        <f>IFERROR(S7/$S$28,"-")</f>
        <v>0.10749526223777253</v>
      </c>
      <c r="F7" s="23">
        <f t="shared" si="0"/>
        <v>3</v>
      </c>
      <c r="G7" s="16">
        <f>T7</f>
        <v>1117250092</v>
      </c>
      <c r="H7" s="17">
        <f>IFERROR(T7/$T$28,"-")</f>
        <v>0.12770532121802813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1044442169</v>
      </c>
      <c r="T7" s="21">
        <v>1117250092</v>
      </c>
    </row>
    <row r="8" spans="2:20" ht="18.75" customHeight="1">
      <c r="B8" s="14" t="s">
        <v>6</v>
      </c>
      <c r="C8" s="15"/>
      <c r="D8" s="16">
        <f t="shared" ref="D8:D27" si="3">S8</f>
        <v>145066585</v>
      </c>
      <c r="E8" s="17">
        <f t="shared" ref="E8:E27" si="4">IFERROR(S8/$S$28,"-")</f>
        <v>1.4930429907328952E-2</v>
      </c>
      <c r="F8" s="23">
        <f t="shared" si="0"/>
        <v>13</v>
      </c>
      <c r="G8" s="16">
        <f t="shared" ref="G8:G27" si="5">T8</f>
        <v>94279084</v>
      </c>
      <c r="H8" s="17">
        <f t="shared" ref="H8:H27" si="6">IFERROR(T8/$T$28,"-")</f>
        <v>1.0776406099737835E-2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145066585</v>
      </c>
      <c r="T8" s="21">
        <v>94279084</v>
      </c>
    </row>
    <row r="9" spans="2:20" ht="18.75" customHeight="1">
      <c r="B9" s="14" t="s">
        <v>1</v>
      </c>
      <c r="C9" s="15"/>
      <c r="D9" s="16">
        <f t="shared" si="3"/>
        <v>140867305</v>
      </c>
      <c r="E9" s="17">
        <f t="shared" si="4"/>
        <v>1.4498234886668277E-2</v>
      </c>
      <c r="F9" s="23">
        <f t="shared" si="0"/>
        <v>14</v>
      </c>
      <c r="G9" s="16">
        <f t="shared" si="5"/>
        <v>1036399264</v>
      </c>
      <c r="H9" s="17">
        <f t="shared" si="6"/>
        <v>0.11846380847668612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140867305</v>
      </c>
      <c r="T9" s="21">
        <v>1036399264</v>
      </c>
    </row>
    <row r="10" spans="2:20" ht="18.75" customHeight="1">
      <c r="B10" s="14" t="s">
        <v>8</v>
      </c>
      <c r="C10" s="15"/>
      <c r="D10" s="16">
        <f t="shared" si="3"/>
        <v>494765841</v>
      </c>
      <c r="E10" s="17">
        <f t="shared" si="4"/>
        <v>5.092190396286754E-2</v>
      </c>
      <c r="F10" s="23">
        <f t="shared" si="0"/>
        <v>9</v>
      </c>
      <c r="G10" s="16">
        <f t="shared" si="5"/>
        <v>117653218</v>
      </c>
      <c r="H10" s="17">
        <f t="shared" si="6"/>
        <v>1.3448145678939618E-2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494765841</v>
      </c>
      <c r="T10" s="21">
        <v>117653218</v>
      </c>
    </row>
    <row r="11" spans="2:20" ht="18.75" customHeight="1">
      <c r="B11" s="14" t="s">
        <v>9</v>
      </c>
      <c r="C11" s="15"/>
      <c r="D11" s="16">
        <f t="shared" si="3"/>
        <v>556657302</v>
      </c>
      <c r="E11" s="17">
        <f t="shared" si="4"/>
        <v>5.7291848635671987E-2</v>
      </c>
      <c r="F11" s="23">
        <f t="shared" si="0"/>
        <v>7</v>
      </c>
      <c r="G11" s="16">
        <f t="shared" si="5"/>
        <v>520273051</v>
      </c>
      <c r="H11" s="17">
        <f t="shared" si="6"/>
        <v>5.9468902777265145E-2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556657302</v>
      </c>
      <c r="T11" s="21">
        <v>520273051</v>
      </c>
    </row>
    <row r="12" spans="2:20" ht="18.75" customHeight="1">
      <c r="B12" s="14" t="s">
        <v>10</v>
      </c>
      <c r="C12" s="15"/>
      <c r="D12" s="16">
        <f t="shared" si="3"/>
        <v>104300116</v>
      </c>
      <c r="E12" s="17">
        <f t="shared" si="4"/>
        <v>1.0734695183348245E-2</v>
      </c>
      <c r="F12" s="23">
        <f t="shared" si="0"/>
        <v>15</v>
      </c>
      <c r="G12" s="16">
        <f t="shared" si="5"/>
        <v>644159336</v>
      </c>
      <c r="H12" s="17">
        <f t="shared" si="6"/>
        <v>7.3629508297656701E-2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104300116</v>
      </c>
      <c r="T12" s="21">
        <v>644159336</v>
      </c>
    </row>
    <row r="13" spans="2:20" ht="18.75" customHeight="1">
      <c r="B13" s="14" t="s">
        <v>11</v>
      </c>
      <c r="C13" s="15"/>
      <c r="D13" s="16">
        <f t="shared" si="3"/>
        <v>10755609</v>
      </c>
      <c r="E13" s="17">
        <f t="shared" si="4"/>
        <v>1.1069803999669285E-3</v>
      </c>
      <c r="F13" s="23">
        <f t="shared" si="0"/>
        <v>18</v>
      </c>
      <c r="G13" s="16">
        <f t="shared" si="5"/>
        <v>48373516</v>
      </c>
      <c r="H13" s="17">
        <f t="shared" si="6"/>
        <v>5.5292502936087687E-3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10755609</v>
      </c>
      <c r="T13" s="21">
        <v>48373516</v>
      </c>
    </row>
    <row r="14" spans="2:20" ht="18.75" customHeight="1">
      <c r="B14" s="14" t="s">
        <v>12</v>
      </c>
      <c r="C14" s="15"/>
      <c r="D14" s="16">
        <f t="shared" si="3"/>
        <v>2171189236</v>
      </c>
      <c r="E14" s="17">
        <f t="shared" si="4"/>
        <v>0.22346144498848647</v>
      </c>
      <c r="F14" s="23">
        <f t="shared" si="0"/>
        <v>1</v>
      </c>
      <c r="G14" s="16">
        <f t="shared" si="5"/>
        <v>1401763468</v>
      </c>
      <c r="H14" s="17">
        <f t="shared" si="6"/>
        <v>0.16022612594480512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2171189236</v>
      </c>
      <c r="T14" s="21">
        <v>1401763468</v>
      </c>
    </row>
    <row r="15" spans="2:20" ht="18.75" customHeight="1">
      <c r="B15" s="14" t="s">
        <v>2</v>
      </c>
      <c r="C15" s="15"/>
      <c r="D15" s="16">
        <f t="shared" si="3"/>
        <v>637394303</v>
      </c>
      <c r="E15" s="17">
        <f t="shared" si="4"/>
        <v>6.5601399276561806E-2</v>
      </c>
      <c r="F15" s="23">
        <f t="shared" si="0"/>
        <v>6</v>
      </c>
      <c r="G15" s="16">
        <f t="shared" si="5"/>
        <v>456139538</v>
      </c>
      <c r="H15" s="17">
        <f t="shared" si="6"/>
        <v>5.2138233541119239E-2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637394303</v>
      </c>
      <c r="T15" s="21">
        <v>456139538</v>
      </c>
    </row>
    <row r="16" spans="2:20" ht="18.75" customHeight="1">
      <c r="B16" s="14" t="s">
        <v>120</v>
      </c>
      <c r="C16" s="15"/>
      <c r="D16" s="16">
        <f t="shared" si="3"/>
        <v>530447680</v>
      </c>
      <c r="E16" s="17">
        <f t="shared" si="4"/>
        <v>5.4594322364073418E-2</v>
      </c>
      <c r="F16" s="23">
        <f t="shared" si="0"/>
        <v>8</v>
      </c>
      <c r="G16" s="16">
        <f t="shared" si="5"/>
        <v>697906810</v>
      </c>
      <c r="H16" s="17">
        <f t="shared" si="6"/>
        <v>7.977301947834553E-2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530447680</v>
      </c>
      <c r="T16" s="21">
        <v>697906810</v>
      </c>
    </row>
    <row r="17" spans="2:20" ht="18.75" customHeight="1">
      <c r="B17" s="14" t="s">
        <v>14</v>
      </c>
      <c r="C17" s="15"/>
      <c r="D17" s="16">
        <f t="shared" si="3"/>
        <v>71669411</v>
      </c>
      <c r="E17" s="17">
        <f t="shared" si="4"/>
        <v>7.3763032157615795E-3</v>
      </c>
      <c r="F17" s="23">
        <f t="shared" si="0"/>
        <v>16</v>
      </c>
      <c r="G17" s="16">
        <f t="shared" si="5"/>
        <v>200354884</v>
      </c>
      <c r="H17" s="17">
        <f t="shared" si="6"/>
        <v>2.2901215226591155E-2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71669411</v>
      </c>
      <c r="T17" s="21">
        <v>200354884</v>
      </c>
    </row>
    <row r="18" spans="2:20" ht="18.75" customHeight="1">
      <c r="B18" s="14" t="s">
        <v>15</v>
      </c>
      <c r="C18" s="15"/>
      <c r="D18" s="16">
        <f t="shared" si="3"/>
        <v>1454981452</v>
      </c>
      <c r="E18" s="17">
        <f t="shared" si="4"/>
        <v>0.14974846609610135</v>
      </c>
      <c r="F18" s="23">
        <f t="shared" si="0"/>
        <v>2</v>
      </c>
      <c r="G18" s="16">
        <f t="shared" si="5"/>
        <v>1043791417</v>
      </c>
      <c r="H18" s="17">
        <f t="shared" si="6"/>
        <v>0.11930875561978092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1454981452</v>
      </c>
      <c r="T18" s="21">
        <v>1043791417</v>
      </c>
    </row>
    <row r="19" spans="2:20" ht="18.75" customHeight="1">
      <c r="B19" s="14" t="s">
        <v>16</v>
      </c>
      <c r="C19" s="15"/>
      <c r="D19" s="16">
        <f t="shared" si="3"/>
        <v>327706692</v>
      </c>
      <c r="E19" s="17">
        <f t="shared" si="4"/>
        <v>3.3727972538049593E-2</v>
      </c>
      <c r="F19" s="23">
        <f t="shared" si="0"/>
        <v>10</v>
      </c>
      <c r="G19" s="16">
        <f t="shared" si="5"/>
        <v>788820574</v>
      </c>
      <c r="H19" s="17">
        <f t="shared" si="6"/>
        <v>9.0164758550818125E-2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327706692</v>
      </c>
      <c r="T19" s="21">
        <v>788820574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5776</v>
      </c>
      <c r="H20" s="17">
        <f t="shared" si="6"/>
        <v>6.6021559598612283E-7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5776</v>
      </c>
    </row>
    <row r="21" spans="2:20" ht="18.75" customHeight="1">
      <c r="B21" s="14" t="s">
        <v>122</v>
      </c>
      <c r="C21" s="15"/>
      <c r="D21" s="16">
        <f t="shared" si="3"/>
        <v>1060</v>
      </c>
      <c r="E21" s="17">
        <f t="shared" si="4"/>
        <v>1.0909649318462063E-7</v>
      </c>
      <c r="F21" s="23">
        <f t="shared" si="0"/>
        <v>21</v>
      </c>
      <c r="G21" s="16">
        <f t="shared" si="5"/>
        <v>865</v>
      </c>
      <c r="H21" s="17">
        <f t="shared" si="6"/>
        <v>9.8872314842104606E-8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1060</v>
      </c>
      <c r="T21" s="21">
        <v>865</v>
      </c>
    </row>
    <row r="22" spans="2:20" ht="18.75" customHeight="1">
      <c r="B22" s="14" t="s">
        <v>17</v>
      </c>
      <c r="C22" s="15"/>
      <c r="D22" s="16">
        <f t="shared" si="3"/>
        <v>1799398</v>
      </c>
      <c r="E22" s="17">
        <f t="shared" si="4"/>
        <v>1.8519623739945282E-4</v>
      </c>
      <c r="F22" s="23">
        <f t="shared" si="0"/>
        <v>19</v>
      </c>
      <c r="G22" s="16">
        <f t="shared" si="5"/>
        <v>2339233</v>
      </c>
      <c r="H22" s="17">
        <f t="shared" si="6"/>
        <v>2.6738194412143454E-4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1799398</v>
      </c>
      <c r="T22" s="21">
        <v>2339233</v>
      </c>
    </row>
    <row r="23" spans="2:20" ht="18.75" customHeight="1">
      <c r="B23" s="14" t="s">
        <v>18</v>
      </c>
      <c r="C23" s="15"/>
      <c r="D23" s="16">
        <f t="shared" si="3"/>
        <v>168411269</v>
      </c>
      <c r="E23" s="17">
        <f t="shared" si="4"/>
        <v>1.7333093264784726E-2</v>
      </c>
      <c r="F23" s="23">
        <f t="shared" si="0"/>
        <v>11</v>
      </c>
      <c r="G23" s="16">
        <f t="shared" si="5"/>
        <v>162411994</v>
      </c>
      <c r="H23" s="17">
        <f t="shared" si="6"/>
        <v>1.8564219427632377E-2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168411269</v>
      </c>
      <c r="T23" s="21">
        <v>162411994</v>
      </c>
    </row>
    <row r="24" spans="2:20" ht="18.75" customHeight="1">
      <c r="B24" s="14" t="s">
        <v>19</v>
      </c>
      <c r="C24" s="15"/>
      <c r="D24" s="16">
        <f t="shared" si="3"/>
        <v>971211759</v>
      </c>
      <c r="E24" s="17">
        <f t="shared" si="4"/>
        <v>9.9958299100534817E-2</v>
      </c>
      <c r="F24" s="23">
        <f t="shared" si="0"/>
        <v>4</v>
      </c>
      <c r="G24" s="16">
        <f t="shared" si="5"/>
        <v>132122704</v>
      </c>
      <c r="H24" s="17">
        <f t="shared" si="6"/>
        <v>1.5102055014656873E-2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971211759</v>
      </c>
      <c r="T24" s="21">
        <v>132122704</v>
      </c>
    </row>
    <row r="25" spans="2:20" ht="18.75" customHeight="1">
      <c r="B25" s="14" t="s">
        <v>20</v>
      </c>
      <c r="C25" s="15"/>
      <c r="D25" s="16">
        <f t="shared" si="3"/>
        <v>50805737</v>
      </c>
      <c r="E25" s="17">
        <f t="shared" si="4"/>
        <v>5.2289884343020071E-3</v>
      </c>
      <c r="F25" s="23">
        <f t="shared" si="0"/>
        <v>17</v>
      </c>
      <c r="G25" s="16">
        <f t="shared" si="5"/>
        <v>29402609</v>
      </c>
      <c r="H25" s="17">
        <f t="shared" si="6"/>
        <v>3.3608138892801142E-3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50805737</v>
      </c>
      <c r="T25" s="21">
        <v>29402609</v>
      </c>
    </row>
    <row r="26" spans="2:20" ht="18.75" customHeight="1">
      <c r="B26" s="14" t="s">
        <v>21</v>
      </c>
      <c r="C26" s="15"/>
      <c r="D26" s="16">
        <f t="shared" si="3"/>
        <v>665627200</v>
      </c>
      <c r="E26" s="17">
        <f t="shared" si="4"/>
        <v>6.8507163479526512E-2</v>
      </c>
      <c r="F26" s="23">
        <f t="shared" si="0"/>
        <v>5</v>
      </c>
      <c r="G26" s="16">
        <f t="shared" si="5"/>
        <v>113441092</v>
      </c>
      <c r="H26" s="17">
        <f t="shared" si="6"/>
        <v>1.2966685970238329E-2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665627200</v>
      </c>
      <c r="T26" s="21">
        <v>113441092</v>
      </c>
    </row>
    <row r="27" spans="2:20" ht="18.75" customHeight="1" thickBot="1">
      <c r="B27" s="18" t="s">
        <v>22</v>
      </c>
      <c r="C27" s="19"/>
      <c r="D27" s="16">
        <f t="shared" si="3"/>
        <v>135845</v>
      </c>
      <c r="E27" s="17">
        <f t="shared" si="4"/>
        <v>1.3981333128929046E-5</v>
      </c>
      <c r="F27" s="23">
        <f t="shared" si="0"/>
        <v>20</v>
      </c>
      <c r="G27" s="16">
        <f t="shared" si="5"/>
        <v>487284</v>
      </c>
      <c r="H27" s="17">
        <f t="shared" si="6"/>
        <v>5.5698146896555034E-5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135845</v>
      </c>
      <c r="T27" s="21">
        <v>487284</v>
      </c>
    </row>
    <row r="28" spans="2:20" ht="18.75" customHeight="1" thickTop="1">
      <c r="B28" s="27" t="s">
        <v>23</v>
      </c>
      <c r="C28" s="28"/>
      <c r="D28" s="29">
        <f>S28</f>
        <v>9716169320</v>
      </c>
      <c r="E28" s="30"/>
      <c r="F28" s="31"/>
      <c r="G28" s="29">
        <f>T28</f>
        <v>8748657310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9716169320</v>
      </c>
      <c r="T28" s="21">
        <f>SUM(T6:T27)</f>
        <v>8748657310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69" priority="5" stopIfTrue="1" operator="equal">
      <formula>0</formula>
    </cfRule>
    <cfRule type="expression" dxfId="268" priority="6" stopIfTrue="1">
      <formula>$F6&lt;=5</formula>
    </cfRule>
  </conditionalFormatting>
  <conditionalFormatting sqref="G6:I27">
    <cfRule type="cellIs" dxfId="267" priority="7" stopIfTrue="1" operator="equal">
      <formula>0</formula>
    </cfRule>
    <cfRule type="expression" dxfId="266" priority="8" stopIfTrue="1">
      <formula>$I6&lt;=5</formula>
    </cfRule>
  </conditionalFormatting>
  <conditionalFormatting sqref="F6:F27">
    <cfRule type="cellIs" dxfId="265" priority="1" operator="equal">
      <formula>0</formula>
    </cfRule>
    <cfRule type="expression" dxfId="26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5B825-D428-46A5-8D18-D6833AFA67E6}">
  <sheetPr codeName="Sheet4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188651748</v>
      </c>
      <c r="E6" s="13">
        <f>IFERROR(S6/$S$28,"-")</f>
        <v>1.5562035579005852E-2</v>
      </c>
      <c r="F6" s="23">
        <f t="shared" ref="F6:F27" si="0">_xlfn.IFS(D6&gt;0,RANK(D6,$D$6:$D$27),D6=0,"-")</f>
        <v>14</v>
      </c>
      <c r="G6" s="12">
        <f>T6</f>
        <v>212495597</v>
      </c>
      <c r="H6" s="13">
        <f>IFERROR(T6/$T$28,"-")</f>
        <v>1.898914263399085E-2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188651748</v>
      </c>
      <c r="T6" s="21">
        <v>212495597</v>
      </c>
    </row>
    <row r="7" spans="2:20" ht="18.75" customHeight="1">
      <c r="B7" s="14" t="s">
        <v>5</v>
      </c>
      <c r="C7" s="15"/>
      <c r="D7" s="16">
        <f>S7</f>
        <v>1380146397</v>
      </c>
      <c r="E7" s="17">
        <f>IFERROR(S7/$S$28,"-")</f>
        <v>0.11384939478191708</v>
      </c>
      <c r="F7" s="23">
        <f t="shared" si="0"/>
        <v>3</v>
      </c>
      <c r="G7" s="16">
        <f>T7</f>
        <v>1533970792</v>
      </c>
      <c r="H7" s="17">
        <f>IFERROR(T7/$T$28,"-")</f>
        <v>0.13707949989036203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1380146397</v>
      </c>
      <c r="T7" s="21">
        <v>1533970792</v>
      </c>
    </row>
    <row r="8" spans="2:20" ht="18.75" customHeight="1">
      <c r="B8" s="14" t="s">
        <v>6</v>
      </c>
      <c r="C8" s="15"/>
      <c r="D8" s="16">
        <f t="shared" ref="D8:D27" si="3">S8</f>
        <v>127807659</v>
      </c>
      <c r="E8" s="17">
        <f t="shared" ref="E8:E27" si="4">IFERROR(S8/$S$28,"-")</f>
        <v>1.0542957368343321E-2</v>
      </c>
      <c r="F8" s="23">
        <f t="shared" si="0"/>
        <v>15</v>
      </c>
      <c r="G8" s="16">
        <f t="shared" ref="G8:G27" si="5">T8</f>
        <v>134949910</v>
      </c>
      <c r="H8" s="17">
        <f t="shared" ref="H8:H27" si="6">IFERROR(T8/$T$28,"-")</f>
        <v>1.2059464410616604E-2</v>
      </c>
      <c r="I8" s="23">
        <f t="shared" si="1"/>
        <v>14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127807659</v>
      </c>
      <c r="T8" s="21">
        <v>134949910</v>
      </c>
    </row>
    <row r="9" spans="2:20" ht="18.75" customHeight="1">
      <c r="B9" s="14" t="s">
        <v>1</v>
      </c>
      <c r="C9" s="15"/>
      <c r="D9" s="16">
        <f t="shared" si="3"/>
        <v>215813384</v>
      </c>
      <c r="E9" s="17">
        <f t="shared" si="4"/>
        <v>1.7802620944883333E-2</v>
      </c>
      <c r="F9" s="23">
        <f t="shared" si="0"/>
        <v>11</v>
      </c>
      <c r="G9" s="16">
        <f t="shared" si="5"/>
        <v>1276812500</v>
      </c>
      <c r="H9" s="17">
        <f t="shared" si="6"/>
        <v>0.11409918615566629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215813384</v>
      </c>
      <c r="T9" s="21">
        <v>1276812500</v>
      </c>
    </row>
    <row r="10" spans="2:20" ht="18.75" customHeight="1">
      <c r="B10" s="14" t="s">
        <v>8</v>
      </c>
      <c r="C10" s="15"/>
      <c r="D10" s="16">
        <f t="shared" si="3"/>
        <v>579259305</v>
      </c>
      <c r="E10" s="17">
        <f t="shared" si="4"/>
        <v>4.7783569510737867E-2</v>
      </c>
      <c r="F10" s="23">
        <f t="shared" si="0"/>
        <v>9</v>
      </c>
      <c r="G10" s="16">
        <f t="shared" si="5"/>
        <v>134760982</v>
      </c>
      <c r="H10" s="17">
        <f t="shared" si="6"/>
        <v>1.2042581327907108E-2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579259305</v>
      </c>
      <c r="T10" s="21">
        <v>134760982</v>
      </c>
    </row>
    <row r="11" spans="2:20" ht="18.75" customHeight="1">
      <c r="B11" s="14" t="s">
        <v>9</v>
      </c>
      <c r="C11" s="15"/>
      <c r="D11" s="16">
        <f t="shared" si="3"/>
        <v>661391705</v>
      </c>
      <c r="E11" s="17">
        <f t="shared" si="4"/>
        <v>5.4558737748188493E-2</v>
      </c>
      <c r="F11" s="23">
        <f t="shared" si="0"/>
        <v>8</v>
      </c>
      <c r="G11" s="16">
        <f t="shared" si="5"/>
        <v>626201100</v>
      </c>
      <c r="H11" s="17">
        <f t="shared" si="6"/>
        <v>5.5958910082555581E-2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661391705</v>
      </c>
      <c r="T11" s="21">
        <v>626201100</v>
      </c>
    </row>
    <row r="12" spans="2:20" ht="18.75" customHeight="1">
      <c r="B12" s="14" t="s">
        <v>10</v>
      </c>
      <c r="C12" s="15"/>
      <c r="D12" s="16">
        <f t="shared" si="3"/>
        <v>197323869</v>
      </c>
      <c r="E12" s="17">
        <f t="shared" si="4"/>
        <v>1.6277405868325642E-2</v>
      </c>
      <c r="F12" s="23">
        <f t="shared" si="0"/>
        <v>13</v>
      </c>
      <c r="G12" s="16">
        <f t="shared" si="5"/>
        <v>715670367</v>
      </c>
      <c r="H12" s="17">
        <f t="shared" si="6"/>
        <v>6.3954109495659703E-2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197323869</v>
      </c>
      <c r="T12" s="21">
        <v>715670367</v>
      </c>
    </row>
    <row r="13" spans="2:20" ht="18.75" customHeight="1">
      <c r="B13" s="14" t="s">
        <v>11</v>
      </c>
      <c r="C13" s="15"/>
      <c r="D13" s="16">
        <f t="shared" si="3"/>
        <v>15577959</v>
      </c>
      <c r="E13" s="17">
        <f t="shared" si="4"/>
        <v>1.2850384625447224E-3</v>
      </c>
      <c r="F13" s="23">
        <f t="shared" si="0"/>
        <v>18</v>
      </c>
      <c r="G13" s="16">
        <f t="shared" si="5"/>
        <v>47133483</v>
      </c>
      <c r="H13" s="17">
        <f t="shared" si="6"/>
        <v>4.2119669497141764E-3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15577959</v>
      </c>
      <c r="T13" s="21">
        <v>47133483</v>
      </c>
    </row>
    <row r="14" spans="2:20" ht="18.75" customHeight="1">
      <c r="B14" s="14" t="s">
        <v>12</v>
      </c>
      <c r="C14" s="15"/>
      <c r="D14" s="16">
        <f t="shared" si="3"/>
        <v>2777626287</v>
      </c>
      <c r="E14" s="17">
        <f t="shared" si="4"/>
        <v>0.22912864344875258</v>
      </c>
      <c r="F14" s="23">
        <f t="shared" si="0"/>
        <v>1</v>
      </c>
      <c r="G14" s="16">
        <f t="shared" si="5"/>
        <v>1769253014</v>
      </c>
      <c r="H14" s="17">
        <f t="shared" si="6"/>
        <v>0.15810491282068403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2777626287</v>
      </c>
      <c r="T14" s="21">
        <v>1769253014</v>
      </c>
    </row>
    <row r="15" spans="2:20" ht="18.75" customHeight="1">
      <c r="B15" s="14" t="s">
        <v>2</v>
      </c>
      <c r="C15" s="15"/>
      <c r="D15" s="16">
        <f t="shared" si="3"/>
        <v>735993072</v>
      </c>
      <c r="E15" s="17">
        <f t="shared" si="4"/>
        <v>6.0712664970195854E-2</v>
      </c>
      <c r="F15" s="23">
        <f t="shared" si="0"/>
        <v>5</v>
      </c>
      <c r="G15" s="16">
        <f t="shared" si="5"/>
        <v>559326761</v>
      </c>
      <c r="H15" s="17">
        <f t="shared" si="6"/>
        <v>4.9982850438247482E-2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735993072</v>
      </c>
      <c r="T15" s="21">
        <v>559326761</v>
      </c>
    </row>
    <row r="16" spans="2:20" ht="18.75" customHeight="1">
      <c r="B16" s="14" t="s">
        <v>120</v>
      </c>
      <c r="C16" s="15"/>
      <c r="D16" s="16">
        <f t="shared" si="3"/>
        <v>664117068</v>
      </c>
      <c r="E16" s="17">
        <f t="shared" si="4"/>
        <v>5.4783555150737587E-2</v>
      </c>
      <c r="F16" s="23">
        <f t="shared" si="0"/>
        <v>7</v>
      </c>
      <c r="G16" s="16">
        <f t="shared" si="5"/>
        <v>930726958</v>
      </c>
      <c r="H16" s="17">
        <f t="shared" si="6"/>
        <v>8.3172109014392481E-2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664117068</v>
      </c>
      <c r="T16" s="21">
        <v>930726958</v>
      </c>
    </row>
    <row r="17" spans="2:20" ht="18.75" customHeight="1">
      <c r="B17" s="14" t="s">
        <v>14</v>
      </c>
      <c r="C17" s="15"/>
      <c r="D17" s="16">
        <f t="shared" si="3"/>
        <v>111760356</v>
      </c>
      <c r="E17" s="17">
        <f t="shared" si="4"/>
        <v>9.2192023388744868E-3</v>
      </c>
      <c r="F17" s="23">
        <f t="shared" si="0"/>
        <v>16</v>
      </c>
      <c r="G17" s="16">
        <f t="shared" si="5"/>
        <v>280360258</v>
      </c>
      <c r="H17" s="17">
        <f t="shared" si="6"/>
        <v>2.5053699950613444E-2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111760356</v>
      </c>
      <c r="T17" s="21">
        <v>280360258</v>
      </c>
    </row>
    <row r="18" spans="2:20" ht="18.75" customHeight="1">
      <c r="B18" s="14" t="s">
        <v>15</v>
      </c>
      <c r="C18" s="15"/>
      <c r="D18" s="16">
        <f t="shared" si="3"/>
        <v>1710154203</v>
      </c>
      <c r="E18" s="17">
        <f t="shared" si="4"/>
        <v>0.14107200614262211</v>
      </c>
      <c r="F18" s="23">
        <f t="shared" si="0"/>
        <v>2</v>
      </c>
      <c r="G18" s="16">
        <f t="shared" si="5"/>
        <v>1405925985</v>
      </c>
      <c r="H18" s="17">
        <f t="shared" si="6"/>
        <v>0.12563709290409006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1710154203</v>
      </c>
      <c r="T18" s="21">
        <v>1405925985</v>
      </c>
    </row>
    <row r="19" spans="2:20" ht="18.75" customHeight="1">
      <c r="B19" s="14" t="s">
        <v>16</v>
      </c>
      <c r="C19" s="15"/>
      <c r="D19" s="16">
        <f t="shared" si="3"/>
        <v>515112711</v>
      </c>
      <c r="E19" s="17">
        <f t="shared" si="4"/>
        <v>4.2492064986220851E-2</v>
      </c>
      <c r="F19" s="23">
        <f t="shared" si="0"/>
        <v>10</v>
      </c>
      <c r="G19" s="16">
        <f t="shared" si="5"/>
        <v>1037251979</v>
      </c>
      <c r="H19" s="17">
        <f t="shared" si="6"/>
        <v>9.2691453633367671E-2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515112711</v>
      </c>
      <c r="T19" s="21">
        <v>1037251979</v>
      </c>
    </row>
    <row r="20" spans="2:20" ht="18.75" customHeight="1">
      <c r="B20" s="14" t="s">
        <v>121</v>
      </c>
      <c r="C20" s="15"/>
      <c r="D20" s="16">
        <f t="shared" si="3"/>
        <v>1614</v>
      </c>
      <c r="E20" s="17">
        <f t="shared" si="4"/>
        <v>1.3314016801220123E-7</v>
      </c>
      <c r="F20" s="23">
        <f t="shared" si="0"/>
        <v>21</v>
      </c>
      <c r="G20" s="16">
        <f t="shared" si="5"/>
        <v>6475</v>
      </c>
      <c r="H20" s="17">
        <f t="shared" si="6"/>
        <v>5.786223351963888E-7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1614</v>
      </c>
      <c r="T20" s="21">
        <v>6475</v>
      </c>
    </row>
    <row r="21" spans="2:20" ht="18.75" customHeight="1">
      <c r="B21" s="14" t="s">
        <v>122</v>
      </c>
      <c r="C21" s="15"/>
      <c r="D21" s="16">
        <f t="shared" si="3"/>
        <v>1614</v>
      </c>
      <c r="E21" s="17">
        <f t="shared" si="4"/>
        <v>1.3314016801220123E-7</v>
      </c>
      <c r="F21" s="23">
        <f t="shared" si="0"/>
        <v>21</v>
      </c>
      <c r="G21" s="16">
        <f t="shared" si="5"/>
        <v>9527</v>
      </c>
      <c r="H21" s="17">
        <f t="shared" si="6"/>
        <v>8.5135675481328128E-7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1614</v>
      </c>
      <c r="T21" s="21">
        <v>9527</v>
      </c>
    </row>
    <row r="22" spans="2:20" ht="18.75" customHeight="1">
      <c r="B22" s="14" t="s">
        <v>17</v>
      </c>
      <c r="C22" s="15"/>
      <c r="D22" s="16">
        <f t="shared" si="3"/>
        <v>5387313</v>
      </c>
      <c r="E22" s="17">
        <f t="shared" si="4"/>
        <v>4.4440381533724646E-4</v>
      </c>
      <c r="F22" s="23">
        <f t="shared" si="0"/>
        <v>19</v>
      </c>
      <c r="G22" s="16">
        <f t="shared" si="5"/>
        <v>2313534</v>
      </c>
      <c r="H22" s="17">
        <f t="shared" si="6"/>
        <v>2.0674323484729611E-4</v>
      </c>
      <c r="I22" s="23">
        <f t="shared" si="1"/>
        <v>20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5387313</v>
      </c>
      <c r="T22" s="21">
        <v>2313534</v>
      </c>
    </row>
    <row r="23" spans="2:20" ht="18.75" customHeight="1">
      <c r="B23" s="14" t="s">
        <v>18</v>
      </c>
      <c r="C23" s="15"/>
      <c r="D23" s="16">
        <f t="shared" si="3"/>
        <v>205910338</v>
      </c>
      <c r="E23" s="17">
        <f t="shared" si="4"/>
        <v>1.6985710654751636E-2</v>
      </c>
      <c r="F23" s="23">
        <f t="shared" si="0"/>
        <v>12</v>
      </c>
      <c r="G23" s="16">
        <f t="shared" si="5"/>
        <v>206093901</v>
      </c>
      <c r="H23" s="17">
        <f t="shared" si="6"/>
        <v>1.8417070929166543E-2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205910338</v>
      </c>
      <c r="T23" s="21">
        <v>206093901</v>
      </c>
    </row>
    <row r="24" spans="2:20" ht="18.75" customHeight="1">
      <c r="B24" s="14" t="s">
        <v>19</v>
      </c>
      <c r="C24" s="15"/>
      <c r="D24" s="16">
        <f t="shared" si="3"/>
        <v>1245532702</v>
      </c>
      <c r="E24" s="17">
        <f t="shared" si="4"/>
        <v>0.10274500198821002</v>
      </c>
      <c r="F24" s="23">
        <f t="shared" si="0"/>
        <v>4</v>
      </c>
      <c r="G24" s="16">
        <f t="shared" si="5"/>
        <v>167519318</v>
      </c>
      <c r="H24" s="17">
        <f t="shared" si="6"/>
        <v>1.4969948875933043E-2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1245532702</v>
      </c>
      <c r="T24" s="21">
        <v>167519318</v>
      </c>
    </row>
    <row r="25" spans="2:20" ht="18.75" customHeight="1">
      <c r="B25" s="14" t="s">
        <v>20</v>
      </c>
      <c r="C25" s="15"/>
      <c r="D25" s="16">
        <f t="shared" si="3"/>
        <v>51361552</v>
      </c>
      <c r="E25" s="17">
        <f t="shared" si="4"/>
        <v>4.2368560487282591E-3</v>
      </c>
      <c r="F25" s="23">
        <f t="shared" si="0"/>
        <v>17</v>
      </c>
      <c r="G25" s="16">
        <f t="shared" si="5"/>
        <v>38069785</v>
      </c>
      <c r="H25" s="17">
        <f t="shared" si="6"/>
        <v>3.4020120304439315E-3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51361552</v>
      </c>
      <c r="T25" s="21">
        <v>38069785</v>
      </c>
    </row>
    <row r="26" spans="2:20" ht="18.75" customHeight="1">
      <c r="B26" s="14" t="s">
        <v>21</v>
      </c>
      <c r="C26" s="15"/>
      <c r="D26" s="16">
        <f t="shared" si="3"/>
        <v>733483547</v>
      </c>
      <c r="E26" s="17">
        <f t="shared" si="4"/>
        <v>6.0505652219185434E-2</v>
      </c>
      <c r="F26" s="23">
        <f t="shared" si="0"/>
        <v>6</v>
      </c>
      <c r="G26" s="16">
        <f t="shared" si="5"/>
        <v>108569702</v>
      </c>
      <c r="H26" s="17">
        <f t="shared" si="6"/>
        <v>9.7020624714773823E-3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733483547</v>
      </c>
      <c r="T26" s="21">
        <v>108569702</v>
      </c>
    </row>
    <row r="27" spans="2:20" ht="18.75" customHeight="1" thickBot="1">
      <c r="B27" s="18" t="s">
        <v>22</v>
      </c>
      <c r="C27" s="19"/>
      <c r="D27" s="16">
        <f t="shared" si="3"/>
        <v>148037</v>
      </c>
      <c r="E27" s="17">
        <f t="shared" si="4"/>
        <v>1.2211692101624679E-5</v>
      </c>
      <c r="F27" s="23">
        <f t="shared" si="0"/>
        <v>20</v>
      </c>
      <c r="G27" s="16">
        <f t="shared" si="5"/>
        <v>2951492</v>
      </c>
      <c r="H27" s="17">
        <f t="shared" si="6"/>
        <v>2.6375277117427956E-4</v>
      </c>
      <c r="I27" s="24">
        <f t="shared" si="1"/>
        <v>19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148037</v>
      </c>
      <c r="T27" s="21">
        <v>2951492</v>
      </c>
    </row>
    <row r="28" spans="2:20" ht="18.75" customHeight="1" thickTop="1">
      <c r="B28" s="27" t="s">
        <v>23</v>
      </c>
      <c r="C28" s="28"/>
      <c r="D28" s="29">
        <f>S28</f>
        <v>12122562440</v>
      </c>
      <c r="E28" s="30"/>
      <c r="F28" s="31"/>
      <c r="G28" s="29">
        <f>T28</f>
        <v>11190373420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12122562440</v>
      </c>
      <c r="T28" s="21">
        <f>SUM(T6:T27)</f>
        <v>11190373420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63" priority="5" stopIfTrue="1" operator="equal">
      <formula>0</formula>
    </cfRule>
    <cfRule type="expression" dxfId="262" priority="6" stopIfTrue="1">
      <formula>$F6&lt;=5</formula>
    </cfRule>
  </conditionalFormatting>
  <conditionalFormatting sqref="G6:I27">
    <cfRule type="cellIs" dxfId="261" priority="7" stopIfTrue="1" operator="equal">
      <formula>0</formula>
    </cfRule>
    <cfRule type="expression" dxfId="260" priority="8" stopIfTrue="1">
      <formula>$I6&lt;=5</formula>
    </cfRule>
  </conditionalFormatting>
  <conditionalFormatting sqref="F6:F27">
    <cfRule type="cellIs" dxfId="259" priority="1" operator="equal">
      <formula>0</formula>
    </cfRule>
    <cfRule type="expression" dxfId="25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EB8EE-F6D8-46F5-97C1-784167FC9AFB}">
  <sheetPr codeName="Sheet4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180712671</v>
      </c>
      <c r="E6" s="13">
        <f>IFERROR(S6/$S$28,"-")</f>
        <v>1.5837377883459267E-2</v>
      </c>
      <c r="F6" s="23">
        <f t="shared" ref="F6:F27" si="0">_xlfn.IFS(D6&gt;0,RANK(D6,$D$6:$D$27),D6=0,"-")</f>
        <v>13</v>
      </c>
      <c r="G6" s="12">
        <f>T6</f>
        <v>153334157</v>
      </c>
      <c r="H6" s="13">
        <f>IFERROR(T6/$T$28,"-")</f>
        <v>1.6481607372019993E-2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180712671</v>
      </c>
      <c r="T6" s="21">
        <v>153334157</v>
      </c>
    </row>
    <row r="7" spans="2:20" ht="18.75" customHeight="1">
      <c r="B7" s="14" t="s">
        <v>5</v>
      </c>
      <c r="C7" s="15"/>
      <c r="D7" s="16">
        <f>S7</f>
        <v>1059422282</v>
      </c>
      <c r="E7" s="17">
        <f>IFERROR(S7/$S$28,"-")</f>
        <v>9.2846123768436511E-2</v>
      </c>
      <c r="F7" s="23">
        <f t="shared" si="0"/>
        <v>3</v>
      </c>
      <c r="G7" s="16">
        <f>T7</f>
        <v>1117388570</v>
      </c>
      <c r="H7" s="17">
        <f>IFERROR(T7/$T$28,"-")</f>
        <v>0.12010604846983232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1059422282</v>
      </c>
      <c r="T7" s="21">
        <v>1117388570</v>
      </c>
    </row>
    <row r="8" spans="2:20" ht="18.75" customHeight="1">
      <c r="B8" s="14" t="s">
        <v>6</v>
      </c>
      <c r="C8" s="15"/>
      <c r="D8" s="16">
        <f t="shared" ref="D8:D27" si="3">S8</f>
        <v>162507003</v>
      </c>
      <c r="E8" s="17">
        <f t="shared" ref="E8:E27" si="4">IFERROR(S8/$S$28,"-")</f>
        <v>1.4241861408929366E-2</v>
      </c>
      <c r="F8" s="23">
        <f t="shared" si="0"/>
        <v>15</v>
      </c>
      <c r="G8" s="16">
        <f t="shared" ref="G8:G27" si="5">T8</f>
        <v>63753142</v>
      </c>
      <c r="H8" s="17">
        <f t="shared" ref="H8:H27" si="6">IFERROR(T8/$T$28,"-")</f>
        <v>6.8527083314948375E-3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162507003</v>
      </c>
      <c r="T8" s="21">
        <v>63753142</v>
      </c>
    </row>
    <row r="9" spans="2:20" ht="18.75" customHeight="1">
      <c r="B9" s="14" t="s">
        <v>1</v>
      </c>
      <c r="C9" s="15"/>
      <c r="D9" s="16">
        <f t="shared" si="3"/>
        <v>208006469</v>
      </c>
      <c r="E9" s="17">
        <f t="shared" si="4"/>
        <v>1.822936395952587E-2</v>
      </c>
      <c r="F9" s="23">
        <f t="shared" si="0"/>
        <v>12</v>
      </c>
      <c r="G9" s="16">
        <f t="shared" si="5"/>
        <v>1072115839</v>
      </c>
      <c r="H9" s="17">
        <f t="shared" si="6"/>
        <v>0.11523976562979246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208006469</v>
      </c>
      <c r="T9" s="21">
        <v>1072115839</v>
      </c>
    </row>
    <row r="10" spans="2:20" ht="18.75" customHeight="1">
      <c r="B10" s="14" t="s">
        <v>8</v>
      </c>
      <c r="C10" s="15"/>
      <c r="D10" s="16">
        <f t="shared" si="3"/>
        <v>464730992</v>
      </c>
      <c r="E10" s="17">
        <f t="shared" si="4"/>
        <v>4.0728302524281133E-2</v>
      </c>
      <c r="F10" s="23">
        <f t="shared" si="0"/>
        <v>10</v>
      </c>
      <c r="G10" s="16">
        <f t="shared" si="5"/>
        <v>130033735</v>
      </c>
      <c r="H10" s="17">
        <f t="shared" si="6"/>
        <v>1.39770877364741E-2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464730992</v>
      </c>
      <c r="T10" s="21">
        <v>130033735</v>
      </c>
    </row>
    <row r="11" spans="2:20" ht="18.75" customHeight="1">
      <c r="B11" s="14" t="s">
        <v>9</v>
      </c>
      <c r="C11" s="15"/>
      <c r="D11" s="16">
        <f t="shared" si="3"/>
        <v>622806143</v>
      </c>
      <c r="E11" s="17">
        <f t="shared" si="4"/>
        <v>5.4581763305522557E-2</v>
      </c>
      <c r="F11" s="23">
        <f t="shared" si="0"/>
        <v>8</v>
      </c>
      <c r="G11" s="16">
        <f t="shared" si="5"/>
        <v>506821266</v>
      </c>
      <c r="H11" s="17">
        <f t="shared" si="6"/>
        <v>5.4477288540492032E-2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622806143</v>
      </c>
      <c r="T11" s="21">
        <v>506821266</v>
      </c>
    </row>
    <row r="12" spans="2:20" ht="18.75" customHeight="1">
      <c r="B12" s="14" t="s">
        <v>10</v>
      </c>
      <c r="C12" s="15"/>
      <c r="D12" s="16">
        <f t="shared" si="3"/>
        <v>173865618</v>
      </c>
      <c r="E12" s="17">
        <f t="shared" si="4"/>
        <v>1.5237312790353131E-2</v>
      </c>
      <c r="F12" s="23">
        <f t="shared" si="0"/>
        <v>14</v>
      </c>
      <c r="G12" s="16">
        <f t="shared" si="5"/>
        <v>654579677</v>
      </c>
      <c r="H12" s="17">
        <f t="shared" si="6"/>
        <v>7.0359569199038061E-2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173865618</v>
      </c>
      <c r="T12" s="21">
        <v>654579677</v>
      </c>
    </row>
    <row r="13" spans="2:20" ht="18.75" customHeight="1">
      <c r="B13" s="14" t="s">
        <v>11</v>
      </c>
      <c r="C13" s="15"/>
      <c r="D13" s="16">
        <f t="shared" si="3"/>
        <v>14451250</v>
      </c>
      <c r="E13" s="17">
        <f t="shared" si="4"/>
        <v>1.2664851107111396E-3</v>
      </c>
      <c r="F13" s="23">
        <f t="shared" si="0"/>
        <v>18</v>
      </c>
      <c r="G13" s="16">
        <f t="shared" si="5"/>
        <v>42209478</v>
      </c>
      <c r="H13" s="17">
        <f t="shared" si="6"/>
        <v>4.5370193920583248E-3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14451250</v>
      </c>
      <c r="T13" s="21">
        <v>42209478</v>
      </c>
    </row>
    <row r="14" spans="2:20" ht="18.75" customHeight="1">
      <c r="B14" s="14" t="s">
        <v>12</v>
      </c>
      <c r="C14" s="15"/>
      <c r="D14" s="16">
        <f t="shared" si="3"/>
        <v>2419221388</v>
      </c>
      <c r="E14" s="17">
        <f t="shared" si="4"/>
        <v>0.21201680597982436</v>
      </c>
      <c r="F14" s="23">
        <f t="shared" si="0"/>
        <v>1</v>
      </c>
      <c r="G14" s="16">
        <f t="shared" si="5"/>
        <v>1483560024</v>
      </c>
      <c r="H14" s="17">
        <f t="shared" si="6"/>
        <v>0.15946514662347908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2419221388</v>
      </c>
      <c r="T14" s="21">
        <v>1483560024</v>
      </c>
    </row>
    <row r="15" spans="2:20" ht="18.75" customHeight="1">
      <c r="B15" s="14" t="s">
        <v>2</v>
      </c>
      <c r="C15" s="15"/>
      <c r="D15" s="16">
        <f t="shared" si="3"/>
        <v>851985523</v>
      </c>
      <c r="E15" s="17">
        <f t="shared" si="4"/>
        <v>7.4666688308689083E-2</v>
      </c>
      <c r="F15" s="23">
        <f t="shared" si="0"/>
        <v>5</v>
      </c>
      <c r="G15" s="16">
        <f t="shared" si="5"/>
        <v>466025368</v>
      </c>
      <c r="H15" s="17">
        <f t="shared" si="6"/>
        <v>5.0092212270597548E-2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851985523</v>
      </c>
      <c r="T15" s="21">
        <v>466025368</v>
      </c>
    </row>
    <row r="16" spans="2:20" ht="18.75" customHeight="1">
      <c r="B16" s="14" t="s">
        <v>120</v>
      </c>
      <c r="C16" s="15"/>
      <c r="D16" s="16">
        <f t="shared" si="3"/>
        <v>759946682</v>
      </c>
      <c r="E16" s="17">
        <f t="shared" si="4"/>
        <v>6.6600547197462723E-2</v>
      </c>
      <c r="F16" s="23">
        <f t="shared" si="0"/>
        <v>6</v>
      </c>
      <c r="G16" s="16">
        <f t="shared" si="5"/>
        <v>777710082</v>
      </c>
      <c r="H16" s="17">
        <f t="shared" si="6"/>
        <v>8.3594630652226262E-2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759946682</v>
      </c>
      <c r="T16" s="21">
        <v>777710082</v>
      </c>
    </row>
    <row r="17" spans="2:20" ht="18.75" customHeight="1">
      <c r="B17" s="14" t="s">
        <v>14</v>
      </c>
      <c r="C17" s="15"/>
      <c r="D17" s="16">
        <f t="shared" si="3"/>
        <v>141300998</v>
      </c>
      <c r="E17" s="17">
        <f t="shared" si="4"/>
        <v>1.2383400058515666E-2</v>
      </c>
      <c r="F17" s="23">
        <f t="shared" si="0"/>
        <v>16</v>
      </c>
      <c r="G17" s="16">
        <f t="shared" si="5"/>
        <v>204323208</v>
      </c>
      <c r="H17" s="17">
        <f t="shared" si="6"/>
        <v>2.1962326967027802E-2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141300998</v>
      </c>
      <c r="T17" s="21">
        <v>204323208</v>
      </c>
    </row>
    <row r="18" spans="2:20" ht="18.75" customHeight="1">
      <c r="B18" s="14" t="s">
        <v>15</v>
      </c>
      <c r="C18" s="15"/>
      <c r="D18" s="16">
        <f t="shared" si="3"/>
        <v>1787513665</v>
      </c>
      <c r="E18" s="17">
        <f t="shared" si="4"/>
        <v>0.15665492202509818</v>
      </c>
      <c r="F18" s="23">
        <f t="shared" si="0"/>
        <v>2</v>
      </c>
      <c r="G18" s="16">
        <f t="shared" si="5"/>
        <v>1075402076</v>
      </c>
      <c r="H18" s="17">
        <f t="shared" si="6"/>
        <v>0.11559299721905542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1787513665</v>
      </c>
      <c r="T18" s="21">
        <v>1075402076</v>
      </c>
    </row>
    <row r="19" spans="2:20" ht="18.75" customHeight="1">
      <c r="B19" s="14" t="s">
        <v>16</v>
      </c>
      <c r="C19" s="15"/>
      <c r="D19" s="16">
        <f t="shared" si="3"/>
        <v>515968144</v>
      </c>
      <c r="E19" s="17">
        <f t="shared" si="4"/>
        <v>4.5218646966681861E-2</v>
      </c>
      <c r="F19" s="23">
        <f t="shared" si="0"/>
        <v>9</v>
      </c>
      <c r="G19" s="16">
        <f t="shared" si="5"/>
        <v>1058315271</v>
      </c>
      <c r="H19" s="17">
        <f t="shared" si="6"/>
        <v>0.11375636788112996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515968144</v>
      </c>
      <c r="T19" s="21">
        <v>1058315271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0</v>
      </c>
      <c r="H20" s="17">
        <f t="shared" si="6"/>
        <v>0</v>
      </c>
      <c r="I20" s="23" t="str">
        <f t="shared" si="1"/>
        <v>-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0</v>
      </c>
    </row>
    <row r="21" spans="2:20" ht="18.75" customHeight="1">
      <c r="B21" s="14" t="s">
        <v>122</v>
      </c>
      <c r="C21" s="15"/>
      <c r="D21" s="16">
        <f t="shared" si="3"/>
        <v>23997</v>
      </c>
      <c r="E21" s="17">
        <f t="shared" si="4"/>
        <v>2.1030598184748873E-6</v>
      </c>
      <c r="F21" s="23">
        <f t="shared" si="0"/>
        <v>20</v>
      </c>
      <c r="G21" s="16">
        <f t="shared" si="5"/>
        <v>1224</v>
      </c>
      <c r="H21" s="17">
        <f t="shared" si="6"/>
        <v>1.3156551559058347E-7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23997</v>
      </c>
      <c r="T21" s="21">
        <v>1224</v>
      </c>
    </row>
    <row r="22" spans="2:20" ht="18.75" customHeight="1">
      <c r="B22" s="14" t="s">
        <v>17</v>
      </c>
      <c r="C22" s="15"/>
      <c r="D22" s="16">
        <f t="shared" si="3"/>
        <v>1573249</v>
      </c>
      <c r="E22" s="17">
        <f t="shared" si="4"/>
        <v>1.3787709948559395E-4</v>
      </c>
      <c r="F22" s="23">
        <f t="shared" si="0"/>
        <v>19</v>
      </c>
      <c r="G22" s="16">
        <f t="shared" si="5"/>
        <v>5250341</v>
      </c>
      <c r="H22" s="17">
        <f t="shared" si="6"/>
        <v>5.643495267086434E-4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1573249</v>
      </c>
      <c r="T22" s="21">
        <v>5250341</v>
      </c>
    </row>
    <row r="23" spans="2:20" ht="18.75" customHeight="1">
      <c r="B23" s="14" t="s">
        <v>18</v>
      </c>
      <c r="C23" s="15"/>
      <c r="D23" s="16">
        <f t="shared" si="3"/>
        <v>238990909</v>
      </c>
      <c r="E23" s="17">
        <f t="shared" si="4"/>
        <v>2.0944792169799904E-2</v>
      </c>
      <c r="F23" s="23">
        <f t="shared" si="0"/>
        <v>11</v>
      </c>
      <c r="G23" s="16">
        <f t="shared" si="5"/>
        <v>185808584</v>
      </c>
      <c r="H23" s="17">
        <f t="shared" si="6"/>
        <v>1.9972223982938103E-2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238990909</v>
      </c>
      <c r="T23" s="21">
        <v>185808584</v>
      </c>
    </row>
    <row r="24" spans="2:20" ht="18.75" customHeight="1">
      <c r="B24" s="14" t="s">
        <v>19</v>
      </c>
      <c r="C24" s="15"/>
      <c r="D24" s="16">
        <f t="shared" si="3"/>
        <v>1005177990</v>
      </c>
      <c r="E24" s="17">
        <f t="shared" si="4"/>
        <v>8.8092238245795401E-2</v>
      </c>
      <c r="F24" s="23">
        <f t="shared" si="0"/>
        <v>4</v>
      </c>
      <c r="G24" s="16">
        <f t="shared" si="5"/>
        <v>154693633</v>
      </c>
      <c r="H24" s="17">
        <f t="shared" si="6"/>
        <v>1.6627734954432597E-2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1005177990</v>
      </c>
      <c r="T24" s="21">
        <v>154693633</v>
      </c>
    </row>
    <row r="25" spans="2:20" ht="18.75" customHeight="1">
      <c r="B25" s="14" t="s">
        <v>20</v>
      </c>
      <c r="C25" s="15"/>
      <c r="D25" s="16">
        <f t="shared" si="3"/>
        <v>85412907</v>
      </c>
      <c r="E25" s="17">
        <f t="shared" si="4"/>
        <v>7.4854545439360098E-3</v>
      </c>
      <c r="F25" s="23">
        <f t="shared" si="0"/>
        <v>17</v>
      </c>
      <c r="G25" s="16">
        <f t="shared" si="5"/>
        <v>30999611</v>
      </c>
      <c r="H25" s="17">
        <f t="shared" si="6"/>
        <v>3.3320913434007537E-3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85412907</v>
      </c>
      <c r="T25" s="21">
        <v>30999611</v>
      </c>
    </row>
    <row r="26" spans="2:20" ht="18.75" customHeight="1">
      <c r="B26" s="14" t="s">
        <v>21</v>
      </c>
      <c r="C26" s="15"/>
      <c r="D26" s="16">
        <f t="shared" si="3"/>
        <v>716891954</v>
      </c>
      <c r="E26" s="17">
        <f t="shared" si="4"/>
        <v>6.2827297689100614E-2</v>
      </c>
      <c r="F26" s="23">
        <f t="shared" si="0"/>
        <v>7</v>
      </c>
      <c r="G26" s="16">
        <f t="shared" si="5"/>
        <v>120675135</v>
      </c>
      <c r="H26" s="17">
        <f t="shared" si="6"/>
        <v>1.2971148983037797E-2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716891954</v>
      </c>
      <c r="T26" s="21">
        <v>120675135</v>
      </c>
    </row>
    <row r="27" spans="2:20" ht="18.75" customHeight="1" thickBot="1">
      <c r="B27" s="18" t="s">
        <v>22</v>
      </c>
      <c r="C27" s="19"/>
      <c r="D27" s="16">
        <f t="shared" si="3"/>
        <v>7256</v>
      </c>
      <c r="E27" s="17">
        <f t="shared" si="4"/>
        <v>6.3590457319055646E-7</v>
      </c>
      <c r="F27" s="23">
        <f t="shared" si="0"/>
        <v>21</v>
      </c>
      <c r="G27" s="16">
        <f t="shared" si="5"/>
        <v>349279</v>
      </c>
      <c r="H27" s="17">
        <f t="shared" si="6"/>
        <v>3.7543359248336113E-5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7256</v>
      </c>
      <c r="T27" s="21">
        <v>349279</v>
      </c>
    </row>
    <row r="28" spans="2:20" ht="18.75" customHeight="1" thickTop="1">
      <c r="B28" s="27" t="s">
        <v>23</v>
      </c>
      <c r="C28" s="28"/>
      <c r="D28" s="29">
        <f>S28</f>
        <v>11410517090</v>
      </c>
      <c r="E28" s="30"/>
      <c r="F28" s="31"/>
      <c r="G28" s="29">
        <f>T28</f>
        <v>9303349700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11410517090</v>
      </c>
      <c r="T28" s="21">
        <f>SUM(T6:T27)</f>
        <v>9303349700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57" priority="5" stopIfTrue="1" operator="equal">
      <formula>0</formula>
    </cfRule>
    <cfRule type="expression" dxfId="256" priority="6" stopIfTrue="1">
      <formula>$F6&lt;=5</formula>
    </cfRule>
  </conditionalFormatting>
  <conditionalFormatting sqref="G6:I27">
    <cfRule type="cellIs" dxfId="255" priority="7" stopIfTrue="1" operator="equal">
      <formula>0</formula>
    </cfRule>
    <cfRule type="expression" dxfId="254" priority="8" stopIfTrue="1">
      <formula>$I6&lt;=5</formula>
    </cfRule>
  </conditionalFormatting>
  <conditionalFormatting sqref="F6:F27">
    <cfRule type="cellIs" dxfId="253" priority="1" operator="equal">
      <formula>0</formula>
    </cfRule>
    <cfRule type="expression" dxfId="25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FE4FE-AEA3-4201-B1F1-63A941139346}">
  <sheetPr codeName="Sheet4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59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56078107</v>
      </c>
      <c r="E6" s="13">
        <f>IFERROR(S6/$S$28,"-")</f>
        <v>1.7220733079416805E-2</v>
      </c>
      <c r="F6" s="23">
        <f t="shared" ref="F6:F27" si="0">_xlfn.IFS(D6&gt;0,RANK(D6,$D$6:$D$27),D6=0,"-")</f>
        <v>13</v>
      </c>
      <c r="G6" s="12">
        <f>T6</f>
        <v>48685407</v>
      </c>
      <c r="H6" s="13">
        <f>IFERROR(T6/$T$28,"-")</f>
        <v>1.7352815776904926E-2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56078107</v>
      </c>
      <c r="T6" s="21">
        <v>48685407</v>
      </c>
    </row>
    <row r="7" spans="2:20" ht="18.75" customHeight="1">
      <c r="B7" s="14" t="s">
        <v>5</v>
      </c>
      <c r="C7" s="15"/>
      <c r="D7" s="16">
        <f>S7</f>
        <v>356121580</v>
      </c>
      <c r="E7" s="17">
        <f>IFERROR(S7/$S$28,"-")</f>
        <v>0.10935951659352869</v>
      </c>
      <c r="F7" s="23">
        <f t="shared" si="0"/>
        <v>3</v>
      </c>
      <c r="G7" s="16">
        <f>T7</f>
        <v>391967452</v>
      </c>
      <c r="H7" s="17">
        <f>IFERROR(T7/$T$28,"-")</f>
        <v>0.13970796187651927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356121580</v>
      </c>
      <c r="T7" s="21">
        <v>391967452</v>
      </c>
    </row>
    <row r="8" spans="2:20" ht="18.75" customHeight="1">
      <c r="B8" s="14" t="s">
        <v>6</v>
      </c>
      <c r="C8" s="15"/>
      <c r="D8" s="16">
        <f t="shared" ref="D8:D27" si="3">S8</f>
        <v>45034668</v>
      </c>
      <c r="E8" s="17">
        <f t="shared" ref="E8:E27" si="4">IFERROR(S8/$S$28,"-")</f>
        <v>1.3829461057737798E-2</v>
      </c>
      <c r="F8" s="23">
        <f t="shared" si="0"/>
        <v>15</v>
      </c>
      <c r="G8" s="16">
        <f t="shared" ref="G8:G27" si="5">T8</f>
        <v>21478937</v>
      </c>
      <c r="H8" s="17">
        <f t="shared" ref="H8:H27" si="6">IFERROR(T8/$T$28,"-")</f>
        <v>7.6556828793635633E-3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45034668</v>
      </c>
      <c r="T8" s="21">
        <v>21478937</v>
      </c>
    </row>
    <row r="9" spans="2:20" ht="18.75" customHeight="1">
      <c r="B9" s="14" t="s">
        <v>1</v>
      </c>
      <c r="C9" s="15"/>
      <c r="D9" s="16">
        <f t="shared" si="3"/>
        <v>69893455</v>
      </c>
      <c r="E9" s="17">
        <f t="shared" si="4"/>
        <v>2.1463216163006889E-2</v>
      </c>
      <c r="F9" s="23">
        <f t="shared" si="0"/>
        <v>11</v>
      </c>
      <c r="G9" s="16">
        <f t="shared" si="5"/>
        <v>341956601</v>
      </c>
      <c r="H9" s="17">
        <f t="shared" si="6"/>
        <v>0.12188272146619998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69893455</v>
      </c>
      <c r="T9" s="21">
        <v>341956601</v>
      </c>
    </row>
    <row r="10" spans="2:20" ht="18.75" customHeight="1">
      <c r="B10" s="14" t="s">
        <v>8</v>
      </c>
      <c r="C10" s="15"/>
      <c r="D10" s="16">
        <f t="shared" si="3"/>
        <v>109183680</v>
      </c>
      <c r="E10" s="17">
        <f t="shared" si="4"/>
        <v>3.3528646213190808E-2</v>
      </c>
      <c r="F10" s="23">
        <f t="shared" si="0"/>
        <v>10</v>
      </c>
      <c r="G10" s="16">
        <f t="shared" si="5"/>
        <v>35920538</v>
      </c>
      <c r="H10" s="17">
        <f t="shared" si="6"/>
        <v>1.2803065988979264E-2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109183680</v>
      </c>
      <c r="T10" s="21">
        <v>35920538</v>
      </c>
    </row>
    <row r="11" spans="2:20" ht="18.75" customHeight="1">
      <c r="B11" s="14" t="s">
        <v>9</v>
      </c>
      <c r="C11" s="15"/>
      <c r="D11" s="16">
        <f t="shared" si="3"/>
        <v>167245182</v>
      </c>
      <c r="E11" s="17">
        <f t="shared" si="4"/>
        <v>5.1358449707307054E-2</v>
      </c>
      <c r="F11" s="23">
        <f t="shared" si="0"/>
        <v>7</v>
      </c>
      <c r="G11" s="16">
        <f t="shared" si="5"/>
        <v>149485041</v>
      </c>
      <c r="H11" s="17">
        <f t="shared" si="6"/>
        <v>5.328057292149329E-2</v>
      </c>
      <c r="I11" s="23">
        <f t="shared" si="1"/>
        <v>7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167245182</v>
      </c>
      <c r="T11" s="21">
        <v>149485041</v>
      </c>
    </row>
    <row r="12" spans="2:20" ht="18.75" customHeight="1">
      <c r="B12" s="14" t="s">
        <v>10</v>
      </c>
      <c r="C12" s="15"/>
      <c r="D12" s="16">
        <f t="shared" si="3"/>
        <v>46817798</v>
      </c>
      <c r="E12" s="17">
        <f t="shared" si="4"/>
        <v>1.4377033139225864E-2</v>
      </c>
      <c r="F12" s="23">
        <f t="shared" si="0"/>
        <v>14</v>
      </c>
      <c r="G12" s="16">
        <f t="shared" si="5"/>
        <v>147436414</v>
      </c>
      <c r="H12" s="17">
        <f t="shared" si="6"/>
        <v>5.2550386010935195E-2</v>
      </c>
      <c r="I12" s="23">
        <f t="shared" si="1"/>
        <v>8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46817798</v>
      </c>
      <c r="T12" s="21">
        <v>147436414</v>
      </c>
    </row>
    <row r="13" spans="2:20" ht="18.75" customHeight="1">
      <c r="B13" s="14" t="s">
        <v>11</v>
      </c>
      <c r="C13" s="15"/>
      <c r="D13" s="16">
        <f t="shared" si="3"/>
        <v>3809416</v>
      </c>
      <c r="E13" s="17">
        <f t="shared" si="4"/>
        <v>1.1698136694318095E-3</v>
      </c>
      <c r="F13" s="23">
        <f t="shared" si="0"/>
        <v>18</v>
      </c>
      <c r="G13" s="16">
        <f t="shared" si="5"/>
        <v>9814064</v>
      </c>
      <c r="H13" s="17">
        <f t="shared" si="6"/>
        <v>3.4980018676798712E-3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3809416</v>
      </c>
      <c r="T13" s="21">
        <v>9814064</v>
      </c>
    </row>
    <row r="14" spans="2:20" ht="18.75" customHeight="1">
      <c r="B14" s="14" t="s">
        <v>12</v>
      </c>
      <c r="C14" s="15"/>
      <c r="D14" s="16">
        <f t="shared" si="3"/>
        <v>654261846</v>
      </c>
      <c r="E14" s="17">
        <f t="shared" si="4"/>
        <v>0.20091385420717756</v>
      </c>
      <c r="F14" s="23">
        <f t="shared" si="0"/>
        <v>1</v>
      </c>
      <c r="G14" s="16">
        <f t="shared" si="5"/>
        <v>434311791</v>
      </c>
      <c r="H14" s="17">
        <f t="shared" si="6"/>
        <v>0.15480064691583323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654261846</v>
      </c>
      <c r="T14" s="21">
        <v>434311791</v>
      </c>
    </row>
    <row r="15" spans="2:20" ht="18.75" customHeight="1">
      <c r="B15" s="14" t="s">
        <v>2</v>
      </c>
      <c r="C15" s="15"/>
      <c r="D15" s="16">
        <f t="shared" si="3"/>
        <v>303383452</v>
      </c>
      <c r="E15" s="17">
        <f t="shared" si="4"/>
        <v>9.3164440226273335E-2</v>
      </c>
      <c r="F15" s="23">
        <f t="shared" si="0"/>
        <v>5</v>
      </c>
      <c r="G15" s="16">
        <f t="shared" si="5"/>
        <v>136809461</v>
      </c>
      <c r="H15" s="17">
        <f t="shared" si="6"/>
        <v>4.8762648184714964E-2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303383452</v>
      </c>
      <c r="T15" s="21">
        <v>136809461</v>
      </c>
    </row>
    <row r="16" spans="2:20" ht="18.75" customHeight="1">
      <c r="B16" s="14" t="s">
        <v>120</v>
      </c>
      <c r="C16" s="15"/>
      <c r="D16" s="16">
        <f t="shared" si="3"/>
        <v>216810421</v>
      </c>
      <c r="E16" s="17">
        <f t="shared" si="4"/>
        <v>6.6579180158078149E-2</v>
      </c>
      <c r="F16" s="23">
        <f t="shared" si="0"/>
        <v>6</v>
      </c>
      <c r="G16" s="16">
        <f t="shared" si="5"/>
        <v>231489831</v>
      </c>
      <c r="H16" s="17">
        <f t="shared" si="6"/>
        <v>8.2509331627233909E-2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216810421</v>
      </c>
      <c r="T16" s="21">
        <v>231489831</v>
      </c>
    </row>
    <row r="17" spans="2:20" ht="18.75" customHeight="1">
      <c r="B17" s="14" t="s">
        <v>14</v>
      </c>
      <c r="C17" s="15"/>
      <c r="D17" s="16">
        <f t="shared" si="3"/>
        <v>38201793</v>
      </c>
      <c r="E17" s="17">
        <f t="shared" si="4"/>
        <v>1.1731189150306612E-2</v>
      </c>
      <c r="F17" s="23">
        <f t="shared" si="0"/>
        <v>16</v>
      </c>
      <c r="G17" s="16">
        <f t="shared" si="5"/>
        <v>65635255</v>
      </c>
      <c r="H17" s="17">
        <f t="shared" si="6"/>
        <v>2.3394206984552433E-2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38201793</v>
      </c>
      <c r="T17" s="21">
        <v>65635255</v>
      </c>
    </row>
    <row r="18" spans="2:20" ht="18.75" customHeight="1">
      <c r="B18" s="14" t="s">
        <v>15</v>
      </c>
      <c r="C18" s="15"/>
      <c r="D18" s="16">
        <f t="shared" si="3"/>
        <v>466277030</v>
      </c>
      <c r="E18" s="17">
        <f t="shared" si="4"/>
        <v>0.14318657858214118</v>
      </c>
      <c r="F18" s="23">
        <f t="shared" si="0"/>
        <v>2</v>
      </c>
      <c r="G18" s="16">
        <f t="shared" si="5"/>
        <v>335790944</v>
      </c>
      <c r="H18" s="17">
        <f t="shared" si="6"/>
        <v>0.11968511202514952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466277030</v>
      </c>
      <c r="T18" s="21">
        <v>335790944</v>
      </c>
    </row>
    <row r="19" spans="2:20" ht="18.75" customHeight="1">
      <c r="B19" s="14" t="s">
        <v>16</v>
      </c>
      <c r="C19" s="15"/>
      <c r="D19" s="16">
        <f t="shared" si="3"/>
        <v>148807096</v>
      </c>
      <c r="E19" s="17">
        <f t="shared" si="4"/>
        <v>4.5696394147882916E-2</v>
      </c>
      <c r="F19" s="23">
        <f t="shared" si="0"/>
        <v>9</v>
      </c>
      <c r="G19" s="16">
        <f t="shared" si="5"/>
        <v>295803056</v>
      </c>
      <c r="H19" s="17">
        <f t="shared" si="6"/>
        <v>0.10543233082170786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148807096</v>
      </c>
      <c r="T19" s="21">
        <v>295803056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0</v>
      </c>
      <c r="H20" s="17">
        <f t="shared" si="6"/>
        <v>0</v>
      </c>
      <c r="I20" s="23" t="str">
        <f t="shared" si="1"/>
        <v>-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2163305</v>
      </c>
      <c r="E22" s="17">
        <f t="shared" si="4"/>
        <v>6.6431803723987634E-4</v>
      </c>
      <c r="F22" s="23">
        <f t="shared" si="0"/>
        <v>19</v>
      </c>
      <c r="G22" s="16">
        <f t="shared" si="5"/>
        <v>696797</v>
      </c>
      <c r="H22" s="17">
        <f t="shared" si="6"/>
        <v>2.4835758228127831E-4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2163305</v>
      </c>
      <c r="T22" s="21">
        <v>696797</v>
      </c>
    </row>
    <row r="23" spans="2:20" ht="18.75" customHeight="1">
      <c r="B23" s="14" t="s">
        <v>18</v>
      </c>
      <c r="C23" s="15"/>
      <c r="D23" s="16">
        <f t="shared" si="3"/>
        <v>59598318</v>
      </c>
      <c r="E23" s="17">
        <f t="shared" si="4"/>
        <v>1.8301736295417426E-2</v>
      </c>
      <c r="F23" s="23">
        <f t="shared" si="0"/>
        <v>12</v>
      </c>
      <c r="G23" s="16">
        <f t="shared" si="5"/>
        <v>54754672</v>
      </c>
      <c r="H23" s="17">
        <f t="shared" si="6"/>
        <v>1.9516068462585811E-2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59598318</v>
      </c>
      <c r="T23" s="21">
        <v>54754672</v>
      </c>
    </row>
    <row r="24" spans="2:20" ht="18.75" customHeight="1">
      <c r="B24" s="14" t="s">
        <v>19</v>
      </c>
      <c r="C24" s="15"/>
      <c r="D24" s="16">
        <f t="shared" si="3"/>
        <v>348169311</v>
      </c>
      <c r="E24" s="17">
        <f t="shared" si="4"/>
        <v>0.10691749582730131</v>
      </c>
      <c r="F24" s="23">
        <f t="shared" si="0"/>
        <v>4</v>
      </c>
      <c r="G24" s="16">
        <f t="shared" si="5"/>
        <v>47733761</v>
      </c>
      <c r="H24" s="17">
        <f t="shared" si="6"/>
        <v>1.7013623013807998E-2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348169311</v>
      </c>
      <c r="T24" s="21">
        <v>47733761</v>
      </c>
    </row>
    <row r="25" spans="2:20" ht="18.75" customHeight="1">
      <c r="B25" s="14" t="s">
        <v>20</v>
      </c>
      <c r="C25" s="15"/>
      <c r="D25" s="16">
        <f t="shared" si="3"/>
        <v>13144378</v>
      </c>
      <c r="E25" s="17">
        <f t="shared" si="4"/>
        <v>4.0364384096089135E-3</v>
      </c>
      <c r="F25" s="23">
        <f t="shared" si="0"/>
        <v>17</v>
      </c>
      <c r="G25" s="16">
        <f t="shared" si="5"/>
        <v>9524228</v>
      </c>
      <c r="H25" s="17">
        <f t="shared" si="6"/>
        <v>3.3946963594499611E-3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13144378</v>
      </c>
      <c r="T25" s="21">
        <v>9524228</v>
      </c>
    </row>
    <row r="26" spans="2:20" ht="18.75" customHeight="1">
      <c r="B26" s="14" t="s">
        <v>21</v>
      </c>
      <c r="C26" s="15"/>
      <c r="D26" s="16">
        <f t="shared" si="3"/>
        <v>151428884</v>
      </c>
      <c r="E26" s="17">
        <f t="shared" si="4"/>
        <v>4.6501505335727007E-2</v>
      </c>
      <c r="F26" s="23">
        <f t="shared" si="0"/>
        <v>8</v>
      </c>
      <c r="G26" s="16">
        <f t="shared" si="5"/>
        <v>46079101</v>
      </c>
      <c r="H26" s="17">
        <f t="shared" si="6"/>
        <v>1.6423856758933854E-2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151428884</v>
      </c>
      <c r="T26" s="21">
        <v>46079101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246649</v>
      </c>
      <c r="H27" s="17">
        <f t="shared" si="6"/>
        <v>8.7912475673826101E-5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246649</v>
      </c>
    </row>
    <row r="28" spans="2:20" ht="18.75" customHeight="1" thickTop="1">
      <c r="B28" s="27" t="s">
        <v>23</v>
      </c>
      <c r="C28" s="28"/>
      <c r="D28" s="29">
        <f>S28</f>
        <v>3256429720</v>
      </c>
      <c r="E28" s="30"/>
      <c r="F28" s="31"/>
      <c r="G28" s="29">
        <f>T28</f>
        <v>2805620000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3256429720</v>
      </c>
      <c r="T28" s="21">
        <f>SUM(T6:T27)</f>
        <v>2805620000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51" priority="5" stopIfTrue="1" operator="equal">
      <formula>0</formula>
    </cfRule>
    <cfRule type="expression" dxfId="250" priority="6" stopIfTrue="1">
      <formula>$F6&lt;=5</formula>
    </cfRule>
  </conditionalFormatting>
  <conditionalFormatting sqref="G6:I27">
    <cfRule type="cellIs" dxfId="249" priority="7" stopIfTrue="1" operator="equal">
      <formula>0</formula>
    </cfRule>
    <cfRule type="expression" dxfId="248" priority="8" stopIfTrue="1">
      <formula>$I6&lt;=5</formula>
    </cfRule>
  </conditionalFormatting>
  <conditionalFormatting sqref="F6:F27">
    <cfRule type="cellIs" dxfId="247" priority="1" operator="equal">
      <formula>0</formula>
    </cfRule>
    <cfRule type="expression" dxfId="24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34025-D2AA-47C8-B86A-1691A58B80A9}">
  <sheetPr codeName="Sheet4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251872920</v>
      </c>
      <c r="E6" s="13">
        <f>IFERROR(S6/$S$28,"-")</f>
        <v>1.5359221821263458E-2</v>
      </c>
      <c r="F6" s="23">
        <f t="shared" ref="F6:F27" si="0">_xlfn.IFS(D6&gt;0,RANK(D6,$D$6:$D$27),D6=0,"-")</f>
        <v>13</v>
      </c>
      <c r="G6" s="12">
        <f>T6</f>
        <v>194551233</v>
      </c>
      <c r="H6" s="13">
        <f>IFERROR(T6/$T$28,"-")</f>
        <v>1.659108677888424E-2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251872920</v>
      </c>
      <c r="T6" s="21">
        <v>194551233</v>
      </c>
    </row>
    <row r="7" spans="2:20" ht="18.75" customHeight="1">
      <c r="B7" s="14" t="s">
        <v>5</v>
      </c>
      <c r="C7" s="15"/>
      <c r="D7" s="16">
        <f>S7</f>
        <v>1287893358</v>
      </c>
      <c r="E7" s="17">
        <f>IFERROR(S7/$S$28,"-")</f>
        <v>7.853579403317304E-2</v>
      </c>
      <c r="F7" s="23">
        <f t="shared" si="0"/>
        <v>5</v>
      </c>
      <c r="G7" s="16">
        <f>T7</f>
        <v>1499186076</v>
      </c>
      <c r="H7" s="17">
        <f>IFERROR(T7/$T$28,"-")</f>
        <v>0.12784872087966126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1287893358</v>
      </c>
      <c r="T7" s="21">
        <v>1499186076</v>
      </c>
    </row>
    <row r="8" spans="2:20" ht="18.75" customHeight="1">
      <c r="B8" s="14" t="s">
        <v>6</v>
      </c>
      <c r="C8" s="15"/>
      <c r="D8" s="16">
        <f t="shared" ref="D8:D27" si="3">S8</f>
        <v>272227511</v>
      </c>
      <c r="E8" s="17">
        <f t="shared" ref="E8:E27" si="4">IFERROR(S8/$S$28,"-")</f>
        <v>1.6600445682288661E-2</v>
      </c>
      <c r="F8" s="23">
        <f t="shared" si="0"/>
        <v>12</v>
      </c>
      <c r="G8" s="16">
        <f t="shared" ref="G8:G27" si="5">T8</f>
        <v>133685236</v>
      </c>
      <c r="H8" s="17">
        <f t="shared" ref="H8:H27" si="6">IFERROR(T8/$T$28,"-")</f>
        <v>1.1400510381404879E-2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272227511</v>
      </c>
      <c r="T8" s="21">
        <v>133685236</v>
      </c>
    </row>
    <row r="9" spans="2:20" ht="18.75" customHeight="1">
      <c r="B9" s="14" t="s">
        <v>1</v>
      </c>
      <c r="C9" s="15"/>
      <c r="D9" s="16">
        <f t="shared" si="3"/>
        <v>205700686</v>
      </c>
      <c r="E9" s="17">
        <f t="shared" si="4"/>
        <v>1.254363694620312E-2</v>
      </c>
      <c r="F9" s="23">
        <f t="shared" si="0"/>
        <v>14</v>
      </c>
      <c r="G9" s="16">
        <f t="shared" si="5"/>
        <v>1314058176</v>
      </c>
      <c r="H9" s="17">
        <f t="shared" si="6"/>
        <v>0.1120612441994564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205700686</v>
      </c>
      <c r="T9" s="21">
        <v>1314058176</v>
      </c>
    </row>
    <row r="10" spans="2:20" ht="18.75" customHeight="1">
      <c r="B10" s="14" t="s">
        <v>8</v>
      </c>
      <c r="C10" s="15"/>
      <c r="D10" s="16">
        <f t="shared" si="3"/>
        <v>1298558429</v>
      </c>
      <c r="E10" s="17">
        <f t="shared" si="4"/>
        <v>7.9186150535287367E-2</v>
      </c>
      <c r="F10" s="23">
        <f t="shared" si="0"/>
        <v>4</v>
      </c>
      <c r="G10" s="16">
        <f t="shared" si="5"/>
        <v>190886094</v>
      </c>
      <c r="H10" s="17">
        <f t="shared" si="6"/>
        <v>1.6278528290983661E-2</v>
      </c>
      <c r="I10" s="23">
        <f t="shared" si="1"/>
        <v>13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1298558429</v>
      </c>
      <c r="T10" s="21">
        <v>190886094</v>
      </c>
    </row>
    <row r="11" spans="2:20" ht="18.75" customHeight="1">
      <c r="B11" s="14" t="s">
        <v>9</v>
      </c>
      <c r="C11" s="15"/>
      <c r="D11" s="16">
        <f t="shared" si="3"/>
        <v>1255308034</v>
      </c>
      <c r="E11" s="17">
        <f t="shared" si="4"/>
        <v>7.6548739531904136E-2</v>
      </c>
      <c r="F11" s="23">
        <f t="shared" si="0"/>
        <v>6</v>
      </c>
      <c r="G11" s="16">
        <f t="shared" si="5"/>
        <v>683320823</v>
      </c>
      <c r="H11" s="17">
        <f t="shared" si="6"/>
        <v>5.8272748506361806E-2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1255308034</v>
      </c>
      <c r="T11" s="21">
        <v>683320823</v>
      </c>
    </row>
    <row r="12" spans="2:20" ht="18.75" customHeight="1">
      <c r="B12" s="14" t="s">
        <v>10</v>
      </c>
      <c r="C12" s="15"/>
      <c r="D12" s="16">
        <f t="shared" si="3"/>
        <v>70864411</v>
      </c>
      <c r="E12" s="17">
        <f t="shared" si="4"/>
        <v>4.3213149225497611E-3</v>
      </c>
      <c r="F12" s="23">
        <f t="shared" si="0"/>
        <v>17</v>
      </c>
      <c r="G12" s="16">
        <f t="shared" si="5"/>
        <v>829623188</v>
      </c>
      <c r="H12" s="17">
        <f t="shared" si="6"/>
        <v>7.0749231930504364E-2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70864411</v>
      </c>
      <c r="T12" s="21">
        <v>829623188</v>
      </c>
    </row>
    <row r="13" spans="2:20" ht="18.75" customHeight="1">
      <c r="B13" s="14" t="s">
        <v>11</v>
      </c>
      <c r="C13" s="15"/>
      <c r="D13" s="16">
        <f t="shared" si="3"/>
        <v>8395002</v>
      </c>
      <c r="E13" s="17">
        <f t="shared" si="4"/>
        <v>5.1192759391502016E-4</v>
      </c>
      <c r="F13" s="23">
        <f t="shared" si="0"/>
        <v>18</v>
      </c>
      <c r="G13" s="16">
        <f t="shared" si="5"/>
        <v>51678794</v>
      </c>
      <c r="H13" s="17">
        <f t="shared" si="6"/>
        <v>4.4071031710299271E-3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8395002</v>
      </c>
      <c r="T13" s="21">
        <v>51678794</v>
      </c>
    </row>
    <row r="14" spans="2:20" ht="18.75" customHeight="1">
      <c r="B14" s="14" t="s">
        <v>12</v>
      </c>
      <c r="C14" s="15"/>
      <c r="D14" s="16">
        <f t="shared" si="3"/>
        <v>3437319530</v>
      </c>
      <c r="E14" s="17">
        <f t="shared" si="4"/>
        <v>0.20960789723576098</v>
      </c>
      <c r="F14" s="23">
        <f t="shared" si="0"/>
        <v>1</v>
      </c>
      <c r="G14" s="16">
        <f t="shared" si="5"/>
        <v>2024921654</v>
      </c>
      <c r="H14" s="17">
        <f t="shared" si="6"/>
        <v>0.17268279601165934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3437319530</v>
      </c>
      <c r="T14" s="21">
        <v>2024921654</v>
      </c>
    </row>
    <row r="15" spans="2:20" ht="18.75" customHeight="1">
      <c r="B15" s="14" t="s">
        <v>2</v>
      </c>
      <c r="C15" s="15"/>
      <c r="D15" s="16">
        <f t="shared" si="3"/>
        <v>959172594</v>
      </c>
      <c r="E15" s="17">
        <f t="shared" si="4"/>
        <v>5.8490387279913514E-2</v>
      </c>
      <c r="F15" s="23">
        <f t="shared" si="0"/>
        <v>7</v>
      </c>
      <c r="G15" s="16">
        <f t="shared" si="5"/>
        <v>610566377</v>
      </c>
      <c r="H15" s="17">
        <f t="shared" si="6"/>
        <v>5.2068339988757359E-2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959172594</v>
      </c>
      <c r="T15" s="21">
        <v>610566377</v>
      </c>
    </row>
    <row r="16" spans="2:20" ht="18.75" customHeight="1">
      <c r="B16" s="14" t="s">
        <v>120</v>
      </c>
      <c r="C16" s="15"/>
      <c r="D16" s="16">
        <f t="shared" si="3"/>
        <v>855994403</v>
      </c>
      <c r="E16" s="17">
        <f t="shared" si="4"/>
        <v>5.2198576621246086E-2</v>
      </c>
      <c r="F16" s="23">
        <f t="shared" si="0"/>
        <v>8</v>
      </c>
      <c r="G16" s="16">
        <f t="shared" si="5"/>
        <v>992712438</v>
      </c>
      <c r="H16" s="17">
        <f t="shared" si="6"/>
        <v>8.4657279994394805E-2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855994403</v>
      </c>
      <c r="T16" s="21">
        <v>992712438</v>
      </c>
    </row>
    <row r="17" spans="2:20" ht="18.75" customHeight="1">
      <c r="B17" s="14" t="s">
        <v>14</v>
      </c>
      <c r="C17" s="15"/>
      <c r="D17" s="16">
        <f t="shared" si="3"/>
        <v>118484427</v>
      </c>
      <c r="E17" s="17">
        <f t="shared" si="4"/>
        <v>7.2251856081165739E-3</v>
      </c>
      <c r="F17" s="23">
        <f t="shared" si="0"/>
        <v>16</v>
      </c>
      <c r="G17" s="16">
        <f t="shared" si="5"/>
        <v>247127971</v>
      </c>
      <c r="H17" s="17">
        <f t="shared" si="6"/>
        <v>2.1074765495578164E-2</v>
      </c>
      <c r="I17" s="23">
        <f t="shared" si="1"/>
        <v>11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118484427</v>
      </c>
      <c r="T17" s="21">
        <v>247127971</v>
      </c>
    </row>
    <row r="18" spans="2:20" ht="18.75" customHeight="1">
      <c r="B18" s="14" t="s">
        <v>15</v>
      </c>
      <c r="C18" s="15"/>
      <c r="D18" s="16">
        <f t="shared" si="3"/>
        <v>2561172755</v>
      </c>
      <c r="E18" s="17">
        <f t="shared" si="4"/>
        <v>0.15618042807706936</v>
      </c>
      <c r="F18" s="23">
        <f t="shared" si="0"/>
        <v>2</v>
      </c>
      <c r="G18" s="16">
        <f t="shared" si="5"/>
        <v>1318154204</v>
      </c>
      <c r="H18" s="17">
        <f t="shared" si="6"/>
        <v>0.11241054836447673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2561172755</v>
      </c>
      <c r="T18" s="21">
        <v>1318154204</v>
      </c>
    </row>
    <row r="19" spans="2:20" ht="18.75" customHeight="1">
      <c r="B19" s="14" t="s">
        <v>16</v>
      </c>
      <c r="C19" s="15"/>
      <c r="D19" s="16">
        <f t="shared" si="3"/>
        <v>736195549</v>
      </c>
      <c r="E19" s="17">
        <f t="shared" si="4"/>
        <v>4.4893237196431561E-2</v>
      </c>
      <c r="F19" s="23">
        <f t="shared" si="0"/>
        <v>10</v>
      </c>
      <c r="G19" s="16">
        <f t="shared" si="5"/>
        <v>1006380299</v>
      </c>
      <c r="H19" s="17">
        <f t="shared" si="6"/>
        <v>8.5822858153093637E-2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736195549</v>
      </c>
      <c r="T19" s="21">
        <v>1006380299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11669</v>
      </c>
      <c r="H20" s="17">
        <f t="shared" si="6"/>
        <v>9.9511778279400671E-7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11669</v>
      </c>
    </row>
    <row r="21" spans="2:20" ht="18.75" customHeight="1">
      <c r="B21" s="14" t="s">
        <v>122</v>
      </c>
      <c r="C21" s="15"/>
      <c r="D21" s="16">
        <f t="shared" si="3"/>
        <v>1300</v>
      </c>
      <c r="E21" s="17">
        <f t="shared" si="4"/>
        <v>7.9274057598738653E-8</v>
      </c>
      <c r="F21" s="23">
        <f t="shared" si="0"/>
        <v>21</v>
      </c>
      <c r="G21" s="16">
        <f t="shared" si="5"/>
        <v>1932</v>
      </c>
      <c r="H21" s="17">
        <f t="shared" si="6"/>
        <v>1.647585531200635E-7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1300</v>
      </c>
      <c r="T21" s="21">
        <v>1932</v>
      </c>
    </row>
    <row r="22" spans="2:20" ht="18.75" customHeight="1">
      <c r="B22" s="14" t="s">
        <v>17</v>
      </c>
      <c r="C22" s="15"/>
      <c r="D22" s="16">
        <f t="shared" si="3"/>
        <v>1375612</v>
      </c>
      <c r="E22" s="17">
        <f t="shared" si="4"/>
        <v>8.3884880708858528E-5</v>
      </c>
      <c r="F22" s="23">
        <f t="shared" si="0"/>
        <v>19</v>
      </c>
      <c r="G22" s="16">
        <f t="shared" si="5"/>
        <v>2319622</v>
      </c>
      <c r="H22" s="17">
        <f t="shared" si="6"/>
        <v>1.978144743817122E-4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1375612</v>
      </c>
      <c r="T22" s="21">
        <v>2319622</v>
      </c>
    </row>
    <row r="23" spans="2:20" ht="18.75" customHeight="1">
      <c r="B23" s="14" t="s">
        <v>18</v>
      </c>
      <c r="C23" s="15"/>
      <c r="D23" s="16">
        <f t="shared" si="3"/>
        <v>377576475</v>
      </c>
      <c r="E23" s="17">
        <f t="shared" si="4"/>
        <v>2.3024630174675927E-2</v>
      </c>
      <c r="F23" s="23">
        <f t="shared" si="0"/>
        <v>11</v>
      </c>
      <c r="G23" s="16">
        <f t="shared" si="5"/>
        <v>248174981</v>
      </c>
      <c r="H23" s="17">
        <f t="shared" si="6"/>
        <v>2.1164053204016174E-2</v>
      </c>
      <c r="I23" s="23">
        <f t="shared" si="1"/>
        <v>10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377576475</v>
      </c>
      <c r="T23" s="21">
        <v>248174981</v>
      </c>
    </row>
    <row r="24" spans="2:20" ht="18.75" customHeight="1">
      <c r="B24" s="14" t="s">
        <v>19</v>
      </c>
      <c r="C24" s="15"/>
      <c r="D24" s="16">
        <f t="shared" si="3"/>
        <v>1772054692</v>
      </c>
      <c r="E24" s="17">
        <f t="shared" si="4"/>
        <v>0.10805997363209469</v>
      </c>
      <c r="F24" s="23">
        <f t="shared" si="0"/>
        <v>3</v>
      </c>
      <c r="G24" s="16">
        <f t="shared" si="5"/>
        <v>169015477</v>
      </c>
      <c r="H24" s="17">
        <f t="shared" si="6"/>
        <v>1.4413429319574209E-2</v>
      </c>
      <c r="I24" s="23">
        <f t="shared" si="1"/>
        <v>15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1772054692</v>
      </c>
      <c r="T24" s="21">
        <v>169015477</v>
      </c>
    </row>
    <row r="25" spans="2:20" ht="18.75" customHeight="1">
      <c r="B25" s="14" t="s">
        <v>20</v>
      </c>
      <c r="C25" s="15"/>
      <c r="D25" s="16">
        <f t="shared" si="3"/>
        <v>168975641</v>
      </c>
      <c r="E25" s="17">
        <f t="shared" si="4"/>
        <v>1.0304142074936759E-2</v>
      </c>
      <c r="F25" s="23">
        <f t="shared" si="0"/>
        <v>15</v>
      </c>
      <c r="G25" s="16">
        <f t="shared" si="5"/>
        <v>33463853</v>
      </c>
      <c r="H25" s="17">
        <f t="shared" si="6"/>
        <v>2.8537556946700293E-3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168975641</v>
      </c>
      <c r="T25" s="21">
        <v>33463853</v>
      </c>
    </row>
    <row r="26" spans="2:20" ht="18.75" customHeight="1">
      <c r="B26" s="14" t="s">
        <v>21</v>
      </c>
      <c r="C26" s="15"/>
      <c r="D26" s="16">
        <f t="shared" si="3"/>
        <v>759587878</v>
      </c>
      <c r="E26" s="17">
        <f t="shared" si="4"/>
        <v>4.6319702455288977E-2</v>
      </c>
      <c r="F26" s="23">
        <f t="shared" si="0"/>
        <v>9</v>
      </c>
      <c r="G26" s="16">
        <f t="shared" si="5"/>
        <v>175847474</v>
      </c>
      <c r="H26" s="17">
        <f t="shared" si="6"/>
        <v>1.4996053512452374E-2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759587878</v>
      </c>
      <c r="T26" s="21">
        <v>175847474</v>
      </c>
    </row>
    <row r="27" spans="2:20" ht="18.75" customHeight="1" thickBot="1">
      <c r="B27" s="18" t="s">
        <v>22</v>
      </c>
      <c r="C27" s="19"/>
      <c r="D27" s="16">
        <f t="shared" si="3"/>
        <v>76163</v>
      </c>
      <c r="E27" s="17">
        <f t="shared" si="4"/>
        <v>4.6444231145328707E-6</v>
      </c>
      <c r="F27" s="23">
        <f t="shared" si="0"/>
        <v>20</v>
      </c>
      <c r="G27" s="16">
        <f t="shared" si="5"/>
        <v>562529</v>
      </c>
      <c r="H27" s="17">
        <f t="shared" si="6"/>
        <v>4.7971772323020809E-5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76163</v>
      </c>
      <c r="T27" s="21">
        <v>562529</v>
      </c>
    </row>
    <row r="28" spans="2:20" ht="18.75" customHeight="1" thickTop="1">
      <c r="B28" s="27" t="s">
        <v>23</v>
      </c>
      <c r="C28" s="28"/>
      <c r="D28" s="29">
        <f>S28</f>
        <v>16398807370</v>
      </c>
      <c r="E28" s="30"/>
      <c r="F28" s="31"/>
      <c r="G28" s="29">
        <f>T28</f>
        <v>11726250100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16398807370</v>
      </c>
      <c r="T28" s="21">
        <f>SUM(T6:T27)</f>
        <v>11726250100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45" priority="5" stopIfTrue="1" operator="equal">
      <formula>0</formula>
    </cfRule>
    <cfRule type="expression" dxfId="244" priority="6" stopIfTrue="1">
      <formula>$F6&lt;=5</formula>
    </cfRule>
  </conditionalFormatting>
  <conditionalFormatting sqref="G6:I27">
    <cfRule type="cellIs" dxfId="243" priority="7" stopIfTrue="1" operator="equal">
      <formula>0</formula>
    </cfRule>
    <cfRule type="expression" dxfId="242" priority="8" stopIfTrue="1">
      <formula>$I6&lt;=5</formula>
    </cfRule>
  </conditionalFormatting>
  <conditionalFormatting sqref="F6:F27">
    <cfRule type="cellIs" dxfId="241" priority="1" operator="equal">
      <formula>0</formula>
    </cfRule>
    <cfRule type="expression" dxfId="24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DB045-B764-440D-B7B8-0F55852D654A}">
  <sheetPr codeName="Sheet4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368663232</v>
      </c>
      <c r="E6" s="13">
        <f>IFERROR(S6/$S$28,"-")</f>
        <v>1.4147476519110531E-2</v>
      </c>
      <c r="F6" s="23">
        <f t="shared" ref="F6:F27" si="0">_xlfn.IFS(D6&gt;0,RANK(D6,$D$6:$D$27),D6=0,"-")</f>
        <v>14</v>
      </c>
      <c r="G6" s="12">
        <f>T6</f>
        <v>460828937</v>
      </c>
      <c r="H6" s="13">
        <f>IFERROR(T6/$T$28,"-")</f>
        <v>1.7962108015704355E-2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368663232</v>
      </c>
      <c r="T6" s="21">
        <v>460828937</v>
      </c>
    </row>
    <row r="7" spans="2:20" ht="18.75" customHeight="1">
      <c r="B7" s="14" t="s">
        <v>5</v>
      </c>
      <c r="C7" s="15"/>
      <c r="D7" s="16">
        <f>S7</f>
        <v>3208733007</v>
      </c>
      <c r="E7" s="17">
        <f>IFERROR(S7/$S$28,"-")</f>
        <v>0.12313534665867473</v>
      </c>
      <c r="F7" s="23">
        <f t="shared" si="0"/>
        <v>3</v>
      </c>
      <c r="G7" s="16">
        <f>T7</f>
        <v>3250627075</v>
      </c>
      <c r="H7" s="17">
        <f>IFERROR(T7/$T$28,"-")</f>
        <v>0.12670236166163998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3208733007</v>
      </c>
      <c r="T7" s="21">
        <v>3250627075</v>
      </c>
    </row>
    <row r="8" spans="2:20" ht="18.75" customHeight="1">
      <c r="B8" s="14" t="s">
        <v>6</v>
      </c>
      <c r="C8" s="15"/>
      <c r="D8" s="16">
        <f t="shared" ref="D8:D27" si="3">S8</f>
        <v>338318708</v>
      </c>
      <c r="E8" s="17">
        <f t="shared" ref="E8:E27" si="4">IFERROR(S8/$S$28,"-")</f>
        <v>1.2983003353602163E-2</v>
      </c>
      <c r="F8" s="23">
        <f t="shared" si="0"/>
        <v>15</v>
      </c>
      <c r="G8" s="16">
        <f t="shared" ref="G8:G27" si="5">T8</f>
        <v>199559082</v>
      </c>
      <c r="H8" s="17">
        <f t="shared" ref="H8:H27" si="6">IFERROR(T8/$T$28,"-")</f>
        <v>7.778378262732236E-3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338318708</v>
      </c>
      <c r="T8" s="21">
        <v>199559082</v>
      </c>
    </row>
    <row r="9" spans="2:20" ht="18.75" customHeight="1">
      <c r="B9" s="14" t="s">
        <v>1</v>
      </c>
      <c r="C9" s="15"/>
      <c r="D9" s="16">
        <f t="shared" si="3"/>
        <v>475769901</v>
      </c>
      <c r="E9" s="17">
        <f t="shared" si="4"/>
        <v>1.8257702202581032E-2</v>
      </c>
      <c r="F9" s="23">
        <f t="shared" si="0"/>
        <v>12</v>
      </c>
      <c r="G9" s="16">
        <f t="shared" si="5"/>
        <v>2969139650</v>
      </c>
      <c r="H9" s="17">
        <f t="shared" si="6"/>
        <v>0.11573059507547945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475769901</v>
      </c>
      <c r="T9" s="21">
        <v>2969139650</v>
      </c>
    </row>
    <row r="10" spans="2:20" ht="18.75" customHeight="1">
      <c r="B10" s="14" t="s">
        <v>8</v>
      </c>
      <c r="C10" s="15"/>
      <c r="D10" s="16">
        <f t="shared" si="3"/>
        <v>1050109981</v>
      </c>
      <c r="E10" s="17">
        <f t="shared" si="4"/>
        <v>4.0298041706207106E-2</v>
      </c>
      <c r="F10" s="23">
        <f t="shared" si="0"/>
        <v>10</v>
      </c>
      <c r="G10" s="16">
        <f t="shared" si="5"/>
        <v>362255922</v>
      </c>
      <c r="H10" s="17">
        <f t="shared" si="6"/>
        <v>1.411994663931569E-2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1050109981</v>
      </c>
      <c r="T10" s="21">
        <v>362255922</v>
      </c>
    </row>
    <row r="11" spans="2:20" ht="18.75" customHeight="1">
      <c r="B11" s="14" t="s">
        <v>9</v>
      </c>
      <c r="C11" s="15"/>
      <c r="D11" s="16">
        <f t="shared" si="3"/>
        <v>1351388063</v>
      </c>
      <c r="E11" s="17">
        <f t="shared" si="4"/>
        <v>5.18596085261325E-2</v>
      </c>
      <c r="F11" s="23">
        <f t="shared" si="0"/>
        <v>7</v>
      </c>
      <c r="G11" s="16">
        <f t="shared" si="5"/>
        <v>1462363048</v>
      </c>
      <c r="H11" s="17">
        <f t="shared" si="6"/>
        <v>5.6999725749319975E-2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1351388063</v>
      </c>
      <c r="T11" s="21">
        <v>1462363048</v>
      </c>
    </row>
    <row r="12" spans="2:20" ht="18.75" customHeight="1">
      <c r="B12" s="14" t="s">
        <v>10</v>
      </c>
      <c r="C12" s="15"/>
      <c r="D12" s="16">
        <f t="shared" si="3"/>
        <v>382218830</v>
      </c>
      <c r="E12" s="17">
        <f t="shared" si="4"/>
        <v>1.4667673511273563E-2</v>
      </c>
      <c r="F12" s="23">
        <f t="shared" si="0"/>
        <v>13</v>
      </c>
      <c r="G12" s="16">
        <f t="shared" si="5"/>
        <v>1686498134</v>
      </c>
      <c r="H12" s="17">
        <f t="shared" si="6"/>
        <v>6.573602310740273E-2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382218830</v>
      </c>
      <c r="T12" s="21">
        <v>1686498134</v>
      </c>
    </row>
    <row r="13" spans="2:20" ht="18.75" customHeight="1">
      <c r="B13" s="14" t="s">
        <v>11</v>
      </c>
      <c r="C13" s="15"/>
      <c r="D13" s="16">
        <f t="shared" si="3"/>
        <v>32081980</v>
      </c>
      <c r="E13" s="17">
        <f t="shared" si="4"/>
        <v>1.2311481572878243E-3</v>
      </c>
      <c r="F13" s="23">
        <f t="shared" si="0"/>
        <v>18</v>
      </c>
      <c r="G13" s="16">
        <f t="shared" si="5"/>
        <v>126148048</v>
      </c>
      <c r="H13" s="17">
        <f t="shared" si="6"/>
        <v>4.9169760885615955E-3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32081980</v>
      </c>
      <c r="T13" s="21">
        <v>126148048</v>
      </c>
    </row>
    <row r="14" spans="2:20" ht="18.75" customHeight="1">
      <c r="B14" s="14" t="s">
        <v>12</v>
      </c>
      <c r="C14" s="15"/>
      <c r="D14" s="16">
        <f t="shared" si="3"/>
        <v>5986211390</v>
      </c>
      <c r="E14" s="17">
        <f t="shared" si="4"/>
        <v>0.22972126788726524</v>
      </c>
      <c r="F14" s="23">
        <f t="shared" si="0"/>
        <v>1</v>
      </c>
      <c r="G14" s="16">
        <f t="shared" si="5"/>
        <v>4317541623</v>
      </c>
      <c r="H14" s="17">
        <f t="shared" si="6"/>
        <v>0.16828836639359193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5986211390</v>
      </c>
      <c r="T14" s="21">
        <v>4317541623</v>
      </c>
    </row>
    <row r="15" spans="2:20" ht="18.75" customHeight="1">
      <c r="B15" s="14" t="s">
        <v>2</v>
      </c>
      <c r="C15" s="15"/>
      <c r="D15" s="16">
        <f t="shared" si="3"/>
        <v>1920081795</v>
      </c>
      <c r="E15" s="17">
        <f t="shared" si="4"/>
        <v>7.3683269042501373E-2</v>
      </c>
      <c r="F15" s="23">
        <f t="shared" si="0"/>
        <v>5</v>
      </c>
      <c r="G15" s="16">
        <f t="shared" si="5"/>
        <v>1274380736</v>
      </c>
      <c r="H15" s="17">
        <f t="shared" si="6"/>
        <v>4.967258476037241E-2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1920081795</v>
      </c>
      <c r="T15" s="21">
        <v>1274380736</v>
      </c>
    </row>
    <row r="16" spans="2:20" ht="18.75" customHeight="1">
      <c r="B16" s="14" t="s">
        <v>120</v>
      </c>
      <c r="C16" s="15"/>
      <c r="D16" s="16">
        <f t="shared" si="3"/>
        <v>1608811082</v>
      </c>
      <c r="E16" s="17">
        <f t="shared" si="4"/>
        <v>6.1738234330565973E-2</v>
      </c>
      <c r="F16" s="23">
        <f t="shared" si="0"/>
        <v>6</v>
      </c>
      <c r="G16" s="16">
        <f t="shared" si="5"/>
        <v>2208887887</v>
      </c>
      <c r="H16" s="17">
        <f t="shared" si="6"/>
        <v>8.6097637616178946E-2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1608811082</v>
      </c>
      <c r="T16" s="21">
        <v>2208887887</v>
      </c>
    </row>
    <row r="17" spans="2:20" ht="18.75" customHeight="1">
      <c r="B17" s="14" t="s">
        <v>14</v>
      </c>
      <c r="C17" s="15"/>
      <c r="D17" s="16">
        <f t="shared" si="3"/>
        <v>273272810</v>
      </c>
      <c r="E17" s="17">
        <f t="shared" si="4"/>
        <v>1.04868626084913E-2</v>
      </c>
      <c r="F17" s="23">
        <f t="shared" si="0"/>
        <v>16</v>
      </c>
      <c r="G17" s="16">
        <f t="shared" si="5"/>
        <v>554141074</v>
      </c>
      <c r="H17" s="17">
        <f t="shared" si="6"/>
        <v>2.1599211828849239E-2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273272810</v>
      </c>
      <c r="T17" s="21">
        <v>554141074</v>
      </c>
    </row>
    <row r="18" spans="2:20" ht="18.75" customHeight="1">
      <c r="B18" s="14" t="s">
        <v>15</v>
      </c>
      <c r="C18" s="15"/>
      <c r="D18" s="16">
        <f t="shared" si="3"/>
        <v>3274538263</v>
      </c>
      <c r="E18" s="17">
        <f t="shared" si="4"/>
        <v>0.12566062781851131</v>
      </c>
      <c r="F18" s="23">
        <f t="shared" si="0"/>
        <v>2</v>
      </c>
      <c r="G18" s="16">
        <f t="shared" si="5"/>
        <v>3231738540</v>
      </c>
      <c r="H18" s="17">
        <f t="shared" si="6"/>
        <v>0.12596612771735446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3274538263</v>
      </c>
      <c r="T18" s="21">
        <v>3231738540</v>
      </c>
    </row>
    <row r="19" spans="2:20" ht="18.75" customHeight="1">
      <c r="B19" s="14" t="s">
        <v>16</v>
      </c>
      <c r="C19" s="15"/>
      <c r="D19" s="16">
        <f t="shared" si="3"/>
        <v>1072714453</v>
      </c>
      <c r="E19" s="17">
        <f t="shared" si="4"/>
        <v>4.1165489851529312E-2</v>
      </c>
      <c r="F19" s="23">
        <f t="shared" si="0"/>
        <v>9</v>
      </c>
      <c r="G19" s="16">
        <f t="shared" si="5"/>
        <v>2338755727</v>
      </c>
      <c r="H19" s="17">
        <f t="shared" si="6"/>
        <v>9.1159603093069586E-2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1072714453</v>
      </c>
      <c r="T19" s="21">
        <v>2338755727</v>
      </c>
    </row>
    <row r="20" spans="2:20" ht="18.75" customHeight="1">
      <c r="B20" s="14" t="s">
        <v>121</v>
      </c>
      <c r="C20" s="15"/>
      <c r="D20" s="16">
        <f t="shared" si="3"/>
        <v>1783</v>
      </c>
      <c r="E20" s="17">
        <f t="shared" si="4"/>
        <v>6.8422745866813421E-8</v>
      </c>
      <c r="F20" s="23">
        <f t="shared" si="0"/>
        <v>21</v>
      </c>
      <c r="G20" s="16">
        <f t="shared" si="5"/>
        <v>90824</v>
      </c>
      <c r="H20" s="17">
        <f t="shared" si="6"/>
        <v>3.5401216534679818E-6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1783</v>
      </c>
      <c r="T20" s="21">
        <v>90824</v>
      </c>
    </row>
    <row r="21" spans="2:20" ht="18.75" customHeight="1">
      <c r="B21" s="14" t="s">
        <v>122</v>
      </c>
      <c r="C21" s="15"/>
      <c r="D21" s="16">
        <f t="shared" si="3"/>
        <v>36</v>
      </c>
      <c r="E21" s="17">
        <f t="shared" si="4"/>
        <v>1.3815024403843428E-9</v>
      </c>
      <c r="F21" s="23">
        <f t="shared" si="0"/>
        <v>22</v>
      </c>
      <c r="G21" s="16">
        <f t="shared" si="5"/>
        <v>19732</v>
      </c>
      <c r="H21" s="17">
        <f t="shared" si="6"/>
        <v>7.691103724371336E-7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36</v>
      </c>
      <c r="T21" s="21">
        <v>19732</v>
      </c>
    </row>
    <row r="22" spans="2:20" ht="18.75" customHeight="1">
      <c r="B22" s="14" t="s">
        <v>17</v>
      </c>
      <c r="C22" s="15"/>
      <c r="D22" s="16">
        <f t="shared" si="3"/>
        <v>5742439</v>
      </c>
      <c r="E22" s="17">
        <f t="shared" si="4"/>
        <v>2.203664858960618E-4</v>
      </c>
      <c r="F22" s="23">
        <f t="shared" si="0"/>
        <v>19</v>
      </c>
      <c r="G22" s="16">
        <f t="shared" si="5"/>
        <v>7368691</v>
      </c>
      <c r="H22" s="17">
        <f t="shared" si="6"/>
        <v>2.8721552196351886E-4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5742439</v>
      </c>
      <c r="T22" s="21">
        <v>7368691</v>
      </c>
    </row>
    <row r="23" spans="2:20" ht="18.75" customHeight="1">
      <c r="B23" s="14" t="s">
        <v>18</v>
      </c>
      <c r="C23" s="15"/>
      <c r="D23" s="16">
        <f t="shared" si="3"/>
        <v>493731139</v>
      </c>
      <c r="E23" s="17">
        <f t="shared" si="4"/>
        <v>1.8946965928395586E-2</v>
      </c>
      <c r="F23" s="23">
        <f t="shared" si="0"/>
        <v>11</v>
      </c>
      <c r="G23" s="16">
        <f t="shared" si="5"/>
        <v>512883424</v>
      </c>
      <c r="H23" s="17">
        <f t="shared" si="6"/>
        <v>1.9991078514568838E-2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493731139</v>
      </c>
      <c r="T23" s="21">
        <v>512883424</v>
      </c>
    </row>
    <row r="24" spans="2:20" ht="18.75" customHeight="1">
      <c r="B24" s="14" t="s">
        <v>19</v>
      </c>
      <c r="C24" s="15"/>
      <c r="D24" s="16">
        <f t="shared" si="3"/>
        <v>2866500212</v>
      </c>
      <c r="E24" s="17">
        <f t="shared" si="4"/>
        <v>0.11000213995111766</v>
      </c>
      <c r="F24" s="23">
        <f t="shared" si="0"/>
        <v>4</v>
      </c>
      <c r="G24" s="16">
        <f t="shared" si="5"/>
        <v>390589094</v>
      </c>
      <c r="H24" s="17">
        <f t="shared" si="6"/>
        <v>1.5224311958048985E-2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2866500212</v>
      </c>
      <c r="T24" s="21">
        <v>390589094</v>
      </c>
    </row>
    <row r="25" spans="2:20" ht="18.75" customHeight="1">
      <c r="B25" s="14" t="s">
        <v>20</v>
      </c>
      <c r="C25" s="15"/>
      <c r="D25" s="16">
        <f t="shared" si="3"/>
        <v>179104976</v>
      </c>
      <c r="E25" s="17">
        <f t="shared" si="4"/>
        <v>6.8731655952494206E-3</v>
      </c>
      <c r="F25" s="23">
        <f t="shared" si="0"/>
        <v>17</v>
      </c>
      <c r="G25" s="16">
        <f t="shared" si="5"/>
        <v>78683899</v>
      </c>
      <c r="H25" s="17">
        <f t="shared" si="6"/>
        <v>3.0669269645598927E-3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179104976</v>
      </c>
      <c r="T25" s="21">
        <v>78683899</v>
      </c>
    </row>
    <row r="26" spans="2:20" ht="18.75" customHeight="1">
      <c r="B26" s="14" t="s">
        <v>21</v>
      </c>
      <c r="C26" s="15"/>
      <c r="D26" s="16">
        <f t="shared" si="3"/>
        <v>1170007001</v>
      </c>
      <c r="E26" s="17">
        <f t="shared" si="4"/>
        <v>4.4899097976340729E-2</v>
      </c>
      <c r="F26" s="23">
        <f t="shared" si="0"/>
        <v>8</v>
      </c>
      <c r="G26" s="16">
        <f t="shared" si="5"/>
        <v>221748055</v>
      </c>
      <c r="H26" s="17">
        <f t="shared" si="6"/>
        <v>8.6432560900192561E-3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1170007001</v>
      </c>
      <c r="T26" s="21">
        <v>221748055</v>
      </c>
    </row>
    <row r="27" spans="2:20" ht="18.75" customHeight="1" thickBot="1">
      <c r="B27" s="18" t="s">
        <v>22</v>
      </c>
      <c r="C27" s="19"/>
      <c r="D27" s="16">
        <f t="shared" si="3"/>
        <v>584809</v>
      </c>
      <c r="E27" s="17">
        <f t="shared" si="4"/>
        <v>2.2442085018297974E-5</v>
      </c>
      <c r="F27" s="23">
        <f t="shared" si="0"/>
        <v>20</v>
      </c>
      <c r="G27" s="16">
        <f t="shared" si="5"/>
        <v>1366308</v>
      </c>
      <c r="H27" s="17">
        <f t="shared" si="6"/>
        <v>5.325570924102144E-5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584809</v>
      </c>
      <c r="T27" s="21">
        <v>1366308</v>
      </c>
    </row>
    <row r="28" spans="2:20" ht="18.75" customHeight="1" thickTop="1">
      <c r="B28" s="27" t="s">
        <v>23</v>
      </c>
      <c r="C28" s="28"/>
      <c r="D28" s="29">
        <f>S28</f>
        <v>26058585890</v>
      </c>
      <c r="E28" s="30"/>
      <c r="F28" s="31"/>
      <c r="G28" s="29">
        <f>T28</f>
        <v>25655615510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26058585890</v>
      </c>
      <c r="T28" s="21">
        <f>SUM(T6:T27)</f>
        <v>25655615510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39" priority="5" stopIfTrue="1" operator="equal">
      <formula>0</formula>
    </cfRule>
    <cfRule type="expression" dxfId="238" priority="6" stopIfTrue="1">
      <formula>$F6&lt;=5</formula>
    </cfRule>
  </conditionalFormatting>
  <conditionalFormatting sqref="G6:I27">
    <cfRule type="cellIs" dxfId="237" priority="7" stopIfTrue="1" operator="equal">
      <formula>0</formula>
    </cfRule>
    <cfRule type="expression" dxfId="236" priority="8" stopIfTrue="1">
      <formula>$I6&lt;=5</formula>
    </cfRule>
  </conditionalFormatting>
  <conditionalFormatting sqref="F6:F27">
    <cfRule type="cellIs" dxfId="235" priority="1" operator="equal">
      <formula>0</formula>
    </cfRule>
    <cfRule type="expression" dxfId="23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A1EE7-34DB-4453-ADAB-2668E20AB244}">
  <sheetPr codeName="Sheet4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102310594</v>
      </c>
      <c r="E6" s="13">
        <f>IFERROR(S6/$S$28,"-")</f>
        <v>1.384112522491681E-2</v>
      </c>
      <c r="F6" s="23">
        <f t="shared" ref="F6:F27" si="0">_xlfn.IFS(D6&gt;0,RANK(D6,$D$6:$D$27),D6=0,"-")</f>
        <v>13</v>
      </c>
      <c r="G6" s="12">
        <f>T6</f>
        <v>106786904</v>
      </c>
      <c r="H6" s="13">
        <f>IFERROR(T6/$T$28,"-")</f>
        <v>1.537133714591356E-2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102310594</v>
      </c>
      <c r="T6" s="21">
        <v>106786904</v>
      </c>
    </row>
    <row r="7" spans="2:20" ht="18.75" customHeight="1">
      <c r="B7" s="14" t="s">
        <v>5</v>
      </c>
      <c r="C7" s="15"/>
      <c r="D7" s="16">
        <f>S7</f>
        <v>869168074</v>
      </c>
      <c r="E7" s="17">
        <f>IFERROR(S7/$S$28,"-")</f>
        <v>0.11758571310546551</v>
      </c>
      <c r="F7" s="23">
        <f t="shared" si="0"/>
        <v>2</v>
      </c>
      <c r="G7" s="16">
        <f>T7</f>
        <v>913202162</v>
      </c>
      <c r="H7" s="17">
        <f>IFERROR(T7/$T$28,"-")</f>
        <v>0.1314499979742757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869168074</v>
      </c>
      <c r="T7" s="21">
        <v>913202162</v>
      </c>
    </row>
    <row r="8" spans="2:20" ht="18.75" customHeight="1">
      <c r="B8" s="14" t="s">
        <v>6</v>
      </c>
      <c r="C8" s="15"/>
      <c r="D8" s="16">
        <f t="shared" ref="D8:D27" si="3">S8</f>
        <v>80393418</v>
      </c>
      <c r="E8" s="17">
        <f t="shared" ref="E8:E27" si="4">IFERROR(S8/$S$28,"-")</f>
        <v>1.0876052247307656E-2</v>
      </c>
      <c r="F8" s="23">
        <f t="shared" si="0"/>
        <v>16</v>
      </c>
      <c r="G8" s="16">
        <f t="shared" ref="G8:G27" si="5">T8</f>
        <v>110067701</v>
      </c>
      <c r="H8" s="17">
        <f t="shared" ref="H8:H27" si="6">IFERROR(T8/$T$28,"-")</f>
        <v>1.5843588282572617E-2</v>
      </c>
      <c r="I8" s="23">
        <f t="shared" si="1"/>
        <v>12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80393418</v>
      </c>
      <c r="T8" s="21">
        <v>110067701</v>
      </c>
    </row>
    <row r="9" spans="2:20" ht="18.75" customHeight="1">
      <c r="B9" s="14" t="s">
        <v>1</v>
      </c>
      <c r="C9" s="15"/>
      <c r="D9" s="16">
        <f t="shared" si="3"/>
        <v>134948783</v>
      </c>
      <c r="E9" s="17">
        <f t="shared" si="4"/>
        <v>1.8256594272662758E-2</v>
      </c>
      <c r="F9" s="23">
        <f t="shared" si="0"/>
        <v>12</v>
      </c>
      <c r="G9" s="16">
        <f t="shared" si="5"/>
        <v>819223745</v>
      </c>
      <c r="H9" s="17">
        <f t="shared" si="6"/>
        <v>0.11792236604530569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134948783</v>
      </c>
      <c r="T9" s="21">
        <v>819223745</v>
      </c>
    </row>
    <row r="10" spans="2:20" ht="18.75" customHeight="1">
      <c r="B10" s="14" t="s">
        <v>8</v>
      </c>
      <c r="C10" s="15"/>
      <c r="D10" s="16">
        <f t="shared" si="3"/>
        <v>257382397</v>
      </c>
      <c r="E10" s="17">
        <f t="shared" si="4"/>
        <v>3.4820069440377334E-2</v>
      </c>
      <c r="F10" s="23">
        <f t="shared" si="0"/>
        <v>10</v>
      </c>
      <c r="G10" s="16">
        <f t="shared" si="5"/>
        <v>100702925</v>
      </c>
      <c r="H10" s="17">
        <f t="shared" si="6"/>
        <v>1.4495584699736658E-2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257382397</v>
      </c>
      <c r="T10" s="21">
        <v>100702925</v>
      </c>
    </row>
    <row r="11" spans="2:20" ht="18.75" customHeight="1">
      <c r="B11" s="14" t="s">
        <v>9</v>
      </c>
      <c r="C11" s="15"/>
      <c r="D11" s="16">
        <f t="shared" si="3"/>
        <v>383847376</v>
      </c>
      <c r="E11" s="17">
        <f t="shared" si="4"/>
        <v>5.1928929260949531E-2</v>
      </c>
      <c r="F11" s="23">
        <f t="shared" si="0"/>
        <v>8</v>
      </c>
      <c r="G11" s="16">
        <f t="shared" si="5"/>
        <v>408843767</v>
      </c>
      <c r="H11" s="17">
        <f t="shared" si="6"/>
        <v>5.8850618822719393E-2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383847376</v>
      </c>
      <c r="T11" s="21">
        <v>408843767</v>
      </c>
    </row>
    <row r="12" spans="2:20" ht="18.75" customHeight="1">
      <c r="B12" s="14" t="s">
        <v>10</v>
      </c>
      <c r="C12" s="15"/>
      <c r="D12" s="16">
        <f t="shared" si="3"/>
        <v>98160577</v>
      </c>
      <c r="E12" s="17">
        <f t="shared" si="4"/>
        <v>1.3279688693891161E-2</v>
      </c>
      <c r="F12" s="23">
        <f t="shared" si="0"/>
        <v>14</v>
      </c>
      <c r="G12" s="16">
        <f t="shared" si="5"/>
        <v>415724805</v>
      </c>
      <c r="H12" s="17">
        <f t="shared" si="6"/>
        <v>5.9841103152257054E-2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98160577</v>
      </c>
      <c r="T12" s="21">
        <v>415724805</v>
      </c>
    </row>
    <row r="13" spans="2:20" ht="18.75" customHeight="1">
      <c r="B13" s="14" t="s">
        <v>11</v>
      </c>
      <c r="C13" s="15"/>
      <c r="D13" s="16">
        <f t="shared" si="3"/>
        <v>9145875</v>
      </c>
      <c r="E13" s="17">
        <f t="shared" si="4"/>
        <v>1.2373029636250183E-3</v>
      </c>
      <c r="F13" s="23">
        <f t="shared" si="0"/>
        <v>18</v>
      </c>
      <c r="G13" s="16">
        <f t="shared" si="5"/>
        <v>30656829</v>
      </c>
      <c r="H13" s="17">
        <f t="shared" si="6"/>
        <v>4.412867465317845E-3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9145875</v>
      </c>
      <c r="T13" s="21">
        <v>30656829</v>
      </c>
    </row>
    <row r="14" spans="2:20" ht="18.75" customHeight="1">
      <c r="B14" s="14" t="s">
        <v>12</v>
      </c>
      <c r="C14" s="15"/>
      <c r="D14" s="16">
        <f t="shared" si="3"/>
        <v>1682547737</v>
      </c>
      <c r="E14" s="17">
        <f t="shared" si="4"/>
        <v>0.22762407111738003</v>
      </c>
      <c r="F14" s="23">
        <f t="shared" si="0"/>
        <v>1</v>
      </c>
      <c r="G14" s="16">
        <f t="shared" si="5"/>
        <v>1172433366</v>
      </c>
      <c r="H14" s="17">
        <f t="shared" si="6"/>
        <v>0.16876478177421708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1682547737</v>
      </c>
      <c r="T14" s="21">
        <v>1172433366</v>
      </c>
    </row>
    <row r="15" spans="2:20" ht="18.75" customHeight="1">
      <c r="B15" s="14" t="s">
        <v>2</v>
      </c>
      <c r="C15" s="15"/>
      <c r="D15" s="16">
        <f t="shared" si="3"/>
        <v>615603527</v>
      </c>
      <c r="E15" s="17">
        <f t="shared" si="4"/>
        <v>8.3282142864965256E-2</v>
      </c>
      <c r="F15" s="23">
        <f t="shared" si="0"/>
        <v>5</v>
      </c>
      <c r="G15" s="16">
        <f t="shared" si="5"/>
        <v>322544603</v>
      </c>
      <c r="H15" s="17">
        <f t="shared" si="6"/>
        <v>4.6428369505944679E-2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615603527</v>
      </c>
      <c r="T15" s="21">
        <v>322544603</v>
      </c>
    </row>
    <row r="16" spans="2:20" ht="18.75" customHeight="1">
      <c r="B16" s="14" t="s">
        <v>120</v>
      </c>
      <c r="C16" s="15"/>
      <c r="D16" s="16">
        <f t="shared" si="3"/>
        <v>393292914</v>
      </c>
      <c r="E16" s="17">
        <f t="shared" si="4"/>
        <v>5.3206772240482134E-2</v>
      </c>
      <c r="F16" s="23">
        <f t="shared" si="0"/>
        <v>7</v>
      </c>
      <c r="G16" s="16">
        <f t="shared" si="5"/>
        <v>615995222</v>
      </c>
      <c r="H16" s="17">
        <f t="shared" si="6"/>
        <v>8.8668833751691781E-2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393292914</v>
      </c>
      <c r="T16" s="21">
        <v>615995222</v>
      </c>
    </row>
    <row r="17" spans="2:20" ht="18.75" customHeight="1">
      <c r="B17" s="14" t="s">
        <v>14</v>
      </c>
      <c r="C17" s="15"/>
      <c r="D17" s="16">
        <f t="shared" si="3"/>
        <v>86153308</v>
      </c>
      <c r="E17" s="17">
        <f t="shared" si="4"/>
        <v>1.1655281021717333E-2</v>
      </c>
      <c r="F17" s="23">
        <f t="shared" si="0"/>
        <v>15</v>
      </c>
      <c r="G17" s="16">
        <f t="shared" si="5"/>
        <v>157447690</v>
      </c>
      <c r="H17" s="17">
        <f t="shared" si="6"/>
        <v>2.2663654766461653E-2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86153308</v>
      </c>
      <c r="T17" s="21">
        <v>157447690</v>
      </c>
    </row>
    <row r="18" spans="2:20" ht="18.75" customHeight="1">
      <c r="B18" s="14" t="s">
        <v>15</v>
      </c>
      <c r="C18" s="15"/>
      <c r="D18" s="16">
        <f t="shared" si="3"/>
        <v>837647959</v>
      </c>
      <c r="E18" s="17">
        <f t="shared" si="4"/>
        <v>0.11332150309786083</v>
      </c>
      <c r="F18" s="23">
        <f t="shared" si="0"/>
        <v>3</v>
      </c>
      <c r="G18" s="16">
        <f t="shared" si="5"/>
        <v>760879625</v>
      </c>
      <c r="H18" s="17">
        <f t="shared" si="6"/>
        <v>0.10952407837698225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837647959</v>
      </c>
      <c r="T18" s="21">
        <v>760879625</v>
      </c>
    </row>
    <row r="19" spans="2:20" ht="18.75" customHeight="1">
      <c r="B19" s="14" t="s">
        <v>16</v>
      </c>
      <c r="C19" s="15"/>
      <c r="D19" s="16">
        <f t="shared" si="3"/>
        <v>313912925</v>
      </c>
      <c r="E19" s="17">
        <f t="shared" si="4"/>
        <v>4.246782209714195E-2</v>
      </c>
      <c r="F19" s="23">
        <f t="shared" si="0"/>
        <v>9</v>
      </c>
      <c r="G19" s="16">
        <f t="shared" si="5"/>
        <v>673446916</v>
      </c>
      <c r="H19" s="17">
        <f t="shared" si="6"/>
        <v>9.6938662026494649E-2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313912925</v>
      </c>
      <c r="T19" s="21">
        <v>673446916</v>
      </c>
    </row>
    <row r="20" spans="2:20" ht="18.75" customHeight="1">
      <c r="B20" s="14" t="s">
        <v>121</v>
      </c>
      <c r="C20" s="15"/>
      <c r="D20" s="16">
        <f t="shared" si="3"/>
        <v>758</v>
      </c>
      <c r="E20" s="17">
        <f t="shared" si="4"/>
        <v>1.0254630053742961E-7</v>
      </c>
      <c r="F20" s="23">
        <f t="shared" si="0"/>
        <v>21</v>
      </c>
      <c r="G20" s="16">
        <f t="shared" si="5"/>
        <v>9449</v>
      </c>
      <c r="H20" s="17">
        <f t="shared" si="6"/>
        <v>1.3601271246869114E-6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758</v>
      </c>
      <c r="T20" s="21">
        <v>9449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12826</v>
      </c>
      <c r="H21" s="17">
        <f t="shared" si="6"/>
        <v>1.8462261087135491E-6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12826</v>
      </c>
    </row>
    <row r="22" spans="2:20" ht="18.75" customHeight="1">
      <c r="B22" s="14" t="s">
        <v>17</v>
      </c>
      <c r="C22" s="15"/>
      <c r="D22" s="16">
        <f t="shared" si="3"/>
        <v>654801</v>
      </c>
      <c r="E22" s="17">
        <f t="shared" si="4"/>
        <v>8.8584986989722215E-5</v>
      </c>
      <c r="F22" s="23">
        <f t="shared" si="0"/>
        <v>19</v>
      </c>
      <c r="G22" s="16">
        <f t="shared" si="5"/>
        <v>2241573</v>
      </c>
      <c r="H22" s="17">
        <f t="shared" si="6"/>
        <v>3.2266104765221862E-4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654801</v>
      </c>
      <c r="T22" s="21">
        <v>2241573</v>
      </c>
    </row>
    <row r="23" spans="2:20" ht="18.75" customHeight="1">
      <c r="B23" s="14" t="s">
        <v>18</v>
      </c>
      <c r="C23" s="15"/>
      <c r="D23" s="16">
        <f t="shared" si="3"/>
        <v>158410558</v>
      </c>
      <c r="E23" s="17">
        <f t="shared" si="4"/>
        <v>2.1430628877269028E-2</v>
      </c>
      <c r="F23" s="23">
        <f t="shared" si="0"/>
        <v>11</v>
      </c>
      <c r="G23" s="16">
        <f t="shared" si="5"/>
        <v>134320455</v>
      </c>
      <c r="H23" s="17">
        <f t="shared" si="6"/>
        <v>1.9334627393987475E-2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158410558</v>
      </c>
      <c r="T23" s="21">
        <v>134320455</v>
      </c>
    </row>
    <row r="24" spans="2:20" ht="18.75" customHeight="1">
      <c r="B24" s="14" t="s">
        <v>19</v>
      </c>
      <c r="C24" s="15"/>
      <c r="D24" s="16">
        <f t="shared" si="3"/>
        <v>789551082</v>
      </c>
      <c r="E24" s="17">
        <f t="shared" si="4"/>
        <v>0.10681469992668169</v>
      </c>
      <c r="F24" s="23">
        <f t="shared" si="0"/>
        <v>4</v>
      </c>
      <c r="G24" s="16">
        <f t="shared" si="5"/>
        <v>104109009</v>
      </c>
      <c r="H24" s="17">
        <f t="shared" si="6"/>
        <v>1.4985870151886313E-2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789551082</v>
      </c>
      <c r="T24" s="21">
        <v>104109009</v>
      </c>
    </row>
    <row r="25" spans="2:20" ht="18.75" customHeight="1">
      <c r="B25" s="14" t="s">
        <v>20</v>
      </c>
      <c r="C25" s="15"/>
      <c r="D25" s="16">
        <f t="shared" si="3"/>
        <v>67824686</v>
      </c>
      <c r="E25" s="17">
        <f t="shared" si="4"/>
        <v>9.1756868527873275E-3</v>
      </c>
      <c r="F25" s="23">
        <f t="shared" si="0"/>
        <v>17</v>
      </c>
      <c r="G25" s="16">
        <f t="shared" si="5"/>
        <v>20816042</v>
      </c>
      <c r="H25" s="17">
        <f t="shared" si="6"/>
        <v>2.9963449415622797E-3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67824686</v>
      </c>
      <c r="T25" s="21">
        <v>20816042</v>
      </c>
    </row>
    <row r="26" spans="2:20" ht="18.75" customHeight="1">
      <c r="B26" s="14" t="s">
        <v>21</v>
      </c>
      <c r="C26" s="15"/>
      <c r="D26" s="16">
        <f t="shared" si="3"/>
        <v>510821743</v>
      </c>
      <c r="E26" s="17">
        <f t="shared" si="4"/>
        <v>6.9106701818907157E-2</v>
      </c>
      <c r="F26" s="23">
        <f t="shared" si="0"/>
        <v>6</v>
      </c>
      <c r="G26" s="16">
        <f t="shared" si="5"/>
        <v>77400605</v>
      </c>
      <c r="H26" s="17">
        <f t="shared" si="6"/>
        <v>1.1141354887043854E-2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510821743</v>
      </c>
      <c r="T26" s="21">
        <v>77400605</v>
      </c>
    </row>
    <row r="27" spans="2:20" ht="18.75" customHeight="1" thickBot="1">
      <c r="B27" s="18" t="s">
        <v>22</v>
      </c>
      <c r="C27" s="19"/>
      <c r="D27" s="16">
        <f t="shared" si="3"/>
        <v>3898</v>
      </c>
      <c r="E27" s="17">
        <f t="shared" si="4"/>
        <v>5.2734232123337813E-7</v>
      </c>
      <c r="F27" s="23">
        <f t="shared" si="0"/>
        <v>20</v>
      </c>
      <c r="G27" s="16">
        <f t="shared" si="5"/>
        <v>278521</v>
      </c>
      <c r="H27" s="17">
        <f t="shared" si="6"/>
        <v>4.0091434743880116E-5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3898</v>
      </c>
      <c r="T27" s="21">
        <v>278521</v>
      </c>
    </row>
    <row r="28" spans="2:20" ht="18.75" customHeight="1" thickTop="1">
      <c r="B28" s="27" t="s">
        <v>23</v>
      </c>
      <c r="C28" s="28"/>
      <c r="D28" s="29">
        <f>S28</f>
        <v>7391782990</v>
      </c>
      <c r="E28" s="30"/>
      <c r="F28" s="31"/>
      <c r="G28" s="29">
        <f>T28</f>
        <v>6947144740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7391782990</v>
      </c>
      <c r="T28" s="21">
        <f>SUM(T6:T27)</f>
        <v>6947144740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33" priority="5" stopIfTrue="1" operator="equal">
      <formula>0</formula>
    </cfRule>
    <cfRule type="expression" dxfId="232" priority="6" stopIfTrue="1">
      <formula>$F6&lt;=5</formula>
    </cfRule>
  </conditionalFormatting>
  <conditionalFormatting sqref="G6:I27">
    <cfRule type="cellIs" dxfId="231" priority="7" stopIfTrue="1" operator="equal">
      <formula>0</formula>
    </cfRule>
    <cfRule type="expression" dxfId="230" priority="8" stopIfTrue="1">
      <formula>$I6&lt;=5</formula>
    </cfRule>
  </conditionalFormatting>
  <conditionalFormatting sqref="F6:F27">
    <cfRule type="cellIs" dxfId="229" priority="1" operator="equal">
      <formula>0</formula>
    </cfRule>
    <cfRule type="expression" dxfId="22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FDF55-2B5E-4010-BA30-01E7ED655B2B}">
  <sheetPr codeName="Sheet4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100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456084896</v>
      </c>
      <c r="E6" s="13">
        <f>IFERROR(S6/$S$28,"-")</f>
        <v>1.9751012756973683E-2</v>
      </c>
      <c r="F6" s="23">
        <f t="shared" ref="F6:F27" si="0">_xlfn.IFS(D6&gt;0,RANK(D6,$D$6:$D$27),D6=0,"-")</f>
        <v>13</v>
      </c>
      <c r="G6" s="12">
        <f>T6</f>
        <v>388400272</v>
      </c>
      <c r="H6" s="13">
        <f>IFERROR(T6/$T$28,"-")</f>
        <v>1.7700758487451923E-2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456084896</v>
      </c>
      <c r="T6" s="21">
        <v>388400272</v>
      </c>
    </row>
    <row r="7" spans="2:20" ht="18.75" customHeight="1">
      <c r="B7" s="14" t="s">
        <v>5</v>
      </c>
      <c r="C7" s="15"/>
      <c r="D7" s="16">
        <f>S7</f>
        <v>2650111672</v>
      </c>
      <c r="E7" s="17">
        <f>IFERROR(S7/$S$28,"-")</f>
        <v>0.11476457541158491</v>
      </c>
      <c r="F7" s="23">
        <f t="shared" si="0"/>
        <v>2</v>
      </c>
      <c r="G7" s="16">
        <f>T7</f>
        <v>2520545733</v>
      </c>
      <c r="H7" s="17">
        <f>IFERROR(T7/$T$28,"-")</f>
        <v>0.11487008247102999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2650111672</v>
      </c>
      <c r="T7" s="21">
        <v>2520545733</v>
      </c>
    </row>
    <row r="8" spans="2:20" ht="18.75" customHeight="1">
      <c r="B8" s="14" t="s">
        <v>6</v>
      </c>
      <c r="C8" s="15"/>
      <c r="D8" s="16">
        <f t="shared" ref="D8:D27" si="3">S8</f>
        <v>351779592</v>
      </c>
      <c r="E8" s="17">
        <f t="shared" ref="E8:E27" si="4">IFERROR(S8/$S$28,"-")</f>
        <v>1.5234012944017768E-2</v>
      </c>
      <c r="F8" s="23">
        <f t="shared" si="0"/>
        <v>16</v>
      </c>
      <c r="G8" s="16">
        <f t="shared" ref="G8:G27" si="5">T8</f>
        <v>279926439</v>
      </c>
      <c r="H8" s="17">
        <f t="shared" ref="H8:H27" si="6">IFERROR(T8/$T$28,"-")</f>
        <v>1.2757226624680229E-2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351779592</v>
      </c>
      <c r="T8" s="21">
        <v>279926439</v>
      </c>
    </row>
    <row r="9" spans="2:20" ht="18.75" customHeight="1">
      <c r="B9" s="14" t="s">
        <v>1</v>
      </c>
      <c r="C9" s="15"/>
      <c r="D9" s="16">
        <f t="shared" si="3"/>
        <v>408915765</v>
      </c>
      <c r="E9" s="17">
        <f t="shared" si="4"/>
        <v>1.7708327028314159E-2</v>
      </c>
      <c r="F9" s="23">
        <f t="shared" si="0"/>
        <v>14</v>
      </c>
      <c r="G9" s="16">
        <f t="shared" si="5"/>
        <v>2562704167</v>
      </c>
      <c r="H9" s="17">
        <f t="shared" si="6"/>
        <v>0.1167913897208951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408915765</v>
      </c>
      <c r="T9" s="21">
        <v>2562704167</v>
      </c>
    </row>
    <row r="10" spans="2:20" ht="18.75" customHeight="1">
      <c r="B10" s="14" t="s">
        <v>8</v>
      </c>
      <c r="C10" s="15"/>
      <c r="D10" s="16">
        <f t="shared" si="3"/>
        <v>756012975</v>
      </c>
      <c r="E10" s="17">
        <f t="shared" si="4"/>
        <v>3.2739566788159168E-2</v>
      </c>
      <c r="F10" s="23">
        <f t="shared" si="0"/>
        <v>10</v>
      </c>
      <c r="G10" s="16">
        <f t="shared" si="5"/>
        <v>282615332</v>
      </c>
      <c r="H10" s="17">
        <f t="shared" si="6"/>
        <v>1.2879768880756714E-2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756012975</v>
      </c>
      <c r="T10" s="21">
        <v>282615332</v>
      </c>
    </row>
    <row r="11" spans="2:20" ht="18.75" customHeight="1">
      <c r="B11" s="14" t="s">
        <v>9</v>
      </c>
      <c r="C11" s="15"/>
      <c r="D11" s="16">
        <f t="shared" si="3"/>
        <v>1103744703</v>
      </c>
      <c r="E11" s="17">
        <f t="shared" si="4"/>
        <v>4.7798284706615519E-2</v>
      </c>
      <c r="F11" s="23">
        <f t="shared" si="0"/>
        <v>8</v>
      </c>
      <c r="G11" s="16">
        <f t="shared" si="5"/>
        <v>1239692279</v>
      </c>
      <c r="H11" s="17">
        <f t="shared" si="6"/>
        <v>5.6497111900420782E-2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1103744703</v>
      </c>
      <c r="T11" s="21">
        <v>1239692279</v>
      </c>
    </row>
    <row r="12" spans="2:20" ht="18.75" customHeight="1">
      <c r="B12" s="14" t="s">
        <v>10</v>
      </c>
      <c r="C12" s="15"/>
      <c r="D12" s="16">
        <f t="shared" si="3"/>
        <v>377566599</v>
      </c>
      <c r="E12" s="17">
        <f t="shared" si="4"/>
        <v>1.6350733775354332E-2</v>
      </c>
      <c r="F12" s="23">
        <f t="shared" si="0"/>
        <v>15</v>
      </c>
      <c r="G12" s="16">
        <f t="shared" si="5"/>
        <v>1436364023</v>
      </c>
      <c r="H12" s="17">
        <f t="shared" si="6"/>
        <v>6.5460130963007776E-2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377566599</v>
      </c>
      <c r="T12" s="21">
        <v>1436364023</v>
      </c>
    </row>
    <row r="13" spans="2:20" ht="18.75" customHeight="1">
      <c r="B13" s="14" t="s">
        <v>11</v>
      </c>
      <c r="C13" s="15"/>
      <c r="D13" s="16">
        <f t="shared" si="3"/>
        <v>30269318</v>
      </c>
      <c r="E13" s="17">
        <f t="shared" si="4"/>
        <v>1.3108298284074137E-3</v>
      </c>
      <c r="F13" s="23">
        <f t="shared" si="0"/>
        <v>18</v>
      </c>
      <c r="G13" s="16">
        <f t="shared" si="5"/>
        <v>118017628</v>
      </c>
      <c r="H13" s="17">
        <f t="shared" si="6"/>
        <v>5.378475972050668E-3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30269318</v>
      </c>
      <c r="T13" s="21">
        <v>118017628</v>
      </c>
    </row>
    <row r="14" spans="2:20" ht="18.75" customHeight="1">
      <c r="B14" s="14" t="s">
        <v>12</v>
      </c>
      <c r="C14" s="15"/>
      <c r="D14" s="16">
        <f t="shared" si="3"/>
        <v>5193829811</v>
      </c>
      <c r="E14" s="17">
        <f t="shared" si="4"/>
        <v>0.22492171907971104</v>
      </c>
      <c r="F14" s="23">
        <f t="shared" si="0"/>
        <v>1</v>
      </c>
      <c r="G14" s="16">
        <f t="shared" si="5"/>
        <v>3657429241</v>
      </c>
      <c r="H14" s="17">
        <f t="shared" si="6"/>
        <v>0.1666818391926502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5193829811</v>
      </c>
      <c r="T14" s="21">
        <v>3657429241</v>
      </c>
    </row>
    <row r="15" spans="2:20" ht="18.75" customHeight="1">
      <c r="B15" s="14" t="s">
        <v>2</v>
      </c>
      <c r="C15" s="15"/>
      <c r="D15" s="16">
        <f t="shared" si="3"/>
        <v>1927810648</v>
      </c>
      <c r="E15" s="17">
        <f t="shared" si="4"/>
        <v>8.3484923608778544E-2</v>
      </c>
      <c r="F15" s="23">
        <f t="shared" si="0"/>
        <v>5</v>
      </c>
      <c r="G15" s="16">
        <f t="shared" si="5"/>
        <v>1067545892</v>
      </c>
      <c r="H15" s="17">
        <f t="shared" si="6"/>
        <v>4.8651799112446124E-2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1927810648</v>
      </c>
      <c r="T15" s="21">
        <v>1067545892</v>
      </c>
    </row>
    <row r="16" spans="2:20" ht="18.75" customHeight="1">
      <c r="B16" s="14" t="s">
        <v>120</v>
      </c>
      <c r="C16" s="15"/>
      <c r="D16" s="16">
        <f t="shared" si="3"/>
        <v>1415337026</v>
      </c>
      <c r="E16" s="17">
        <f t="shared" si="4"/>
        <v>6.1291965379934865E-2</v>
      </c>
      <c r="F16" s="23">
        <f t="shared" si="0"/>
        <v>6</v>
      </c>
      <c r="G16" s="16">
        <f t="shared" si="5"/>
        <v>1867972585</v>
      </c>
      <c r="H16" s="17">
        <f t="shared" si="6"/>
        <v>8.5130042309203791E-2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1415337026</v>
      </c>
      <c r="T16" s="21">
        <v>1867972585</v>
      </c>
    </row>
    <row r="17" spans="2:20" ht="18.75" customHeight="1">
      <c r="B17" s="14" t="s">
        <v>14</v>
      </c>
      <c r="C17" s="15"/>
      <c r="D17" s="16">
        <f t="shared" si="3"/>
        <v>458559694</v>
      </c>
      <c r="E17" s="17">
        <f t="shared" si="4"/>
        <v>1.9858185275286881E-2</v>
      </c>
      <c r="F17" s="23">
        <f t="shared" si="0"/>
        <v>12</v>
      </c>
      <c r="G17" s="16">
        <f t="shared" si="5"/>
        <v>510929461</v>
      </c>
      <c r="H17" s="17">
        <f t="shared" si="6"/>
        <v>2.3284842069536415E-2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458559694</v>
      </c>
      <c r="T17" s="21">
        <v>510929461</v>
      </c>
    </row>
    <row r="18" spans="2:20" ht="18.75" customHeight="1">
      <c r="B18" s="14" t="s">
        <v>15</v>
      </c>
      <c r="C18" s="15"/>
      <c r="D18" s="16">
        <f t="shared" si="3"/>
        <v>2479978123</v>
      </c>
      <c r="E18" s="17">
        <f t="shared" si="4"/>
        <v>0.10739684645112355</v>
      </c>
      <c r="F18" s="23">
        <f t="shared" si="0"/>
        <v>4</v>
      </c>
      <c r="G18" s="16">
        <f t="shared" si="5"/>
        <v>3011359805</v>
      </c>
      <c r="H18" s="17">
        <f t="shared" si="6"/>
        <v>0.13723819592774467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2479978123</v>
      </c>
      <c r="T18" s="21">
        <v>3011359805</v>
      </c>
    </row>
    <row r="19" spans="2:20" ht="18.75" customHeight="1">
      <c r="B19" s="14" t="s">
        <v>16</v>
      </c>
      <c r="C19" s="15"/>
      <c r="D19" s="16">
        <f t="shared" si="3"/>
        <v>936911934</v>
      </c>
      <c r="E19" s="17">
        <f t="shared" si="4"/>
        <v>4.0573497879208185E-2</v>
      </c>
      <c r="F19" s="23">
        <f t="shared" si="0"/>
        <v>9</v>
      </c>
      <c r="G19" s="16">
        <f t="shared" si="5"/>
        <v>1927544863</v>
      </c>
      <c r="H19" s="17">
        <f t="shared" si="6"/>
        <v>8.7844959319934787E-2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936911934</v>
      </c>
      <c r="T19" s="21">
        <v>1927544863</v>
      </c>
    </row>
    <row r="20" spans="2:20" ht="18.75" customHeight="1">
      <c r="B20" s="14" t="s">
        <v>121</v>
      </c>
      <c r="C20" s="15"/>
      <c r="D20" s="16">
        <f t="shared" si="3"/>
        <v>3788</v>
      </c>
      <c r="E20" s="17">
        <f t="shared" si="4"/>
        <v>1.6404146898873913E-7</v>
      </c>
      <c r="F20" s="23">
        <f t="shared" si="0"/>
        <v>21</v>
      </c>
      <c r="G20" s="16">
        <f t="shared" si="5"/>
        <v>45384</v>
      </c>
      <c r="H20" s="17">
        <f t="shared" si="6"/>
        <v>2.0683075710990184E-6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3788</v>
      </c>
      <c r="T20" s="21">
        <v>45384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19584</v>
      </c>
      <c r="H21" s="17">
        <f t="shared" si="6"/>
        <v>8.9251135802051772E-7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19584</v>
      </c>
    </row>
    <row r="22" spans="2:20" ht="18.75" customHeight="1">
      <c r="B22" s="14" t="s">
        <v>17</v>
      </c>
      <c r="C22" s="15"/>
      <c r="D22" s="16">
        <f t="shared" si="3"/>
        <v>8925441</v>
      </c>
      <c r="E22" s="17">
        <f t="shared" si="4"/>
        <v>3.8652123891560743E-4</v>
      </c>
      <c r="F22" s="23">
        <f t="shared" si="0"/>
        <v>19</v>
      </c>
      <c r="G22" s="16">
        <f t="shared" si="5"/>
        <v>5743403</v>
      </c>
      <c r="H22" s="17">
        <f t="shared" si="6"/>
        <v>2.6174695727068604E-4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8925441</v>
      </c>
      <c r="T22" s="21">
        <v>5743403</v>
      </c>
    </row>
    <row r="23" spans="2:20" ht="18.75" customHeight="1">
      <c r="B23" s="14" t="s">
        <v>18</v>
      </c>
      <c r="C23" s="15"/>
      <c r="D23" s="16">
        <f t="shared" si="3"/>
        <v>505013764</v>
      </c>
      <c r="E23" s="17">
        <f t="shared" si="4"/>
        <v>2.1869904885452065E-2</v>
      </c>
      <c r="F23" s="23">
        <f t="shared" si="0"/>
        <v>11</v>
      </c>
      <c r="G23" s="16">
        <f t="shared" si="5"/>
        <v>406447076</v>
      </c>
      <c r="H23" s="17">
        <f t="shared" si="6"/>
        <v>1.8523214448745332E-2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505013764</v>
      </c>
      <c r="T23" s="21">
        <v>406447076</v>
      </c>
    </row>
    <row r="24" spans="2:20" ht="18.75" customHeight="1">
      <c r="B24" s="14" t="s">
        <v>19</v>
      </c>
      <c r="C24" s="15"/>
      <c r="D24" s="16">
        <f t="shared" si="3"/>
        <v>2578040595</v>
      </c>
      <c r="E24" s="17">
        <f t="shared" si="4"/>
        <v>0.11164349691562912</v>
      </c>
      <c r="F24" s="23">
        <f t="shared" si="0"/>
        <v>3</v>
      </c>
      <c r="G24" s="16">
        <f t="shared" si="5"/>
        <v>352153619</v>
      </c>
      <c r="H24" s="17">
        <f t="shared" si="6"/>
        <v>1.6048871769073221E-2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2578040595</v>
      </c>
      <c r="T24" s="21">
        <v>352153619</v>
      </c>
    </row>
    <row r="25" spans="2:20" ht="18.75" customHeight="1">
      <c r="B25" s="14" t="s">
        <v>20</v>
      </c>
      <c r="C25" s="15"/>
      <c r="D25" s="16">
        <f t="shared" si="3"/>
        <v>155928309</v>
      </c>
      <c r="E25" s="17">
        <f t="shared" si="4"/>
        <v>6.7525630584186992E-3</v>
      </c>
      <c r="F25" s="23">
        <f t="shared" si="0"/>
        <v>17</v>
      </c>
      <c r="G25" s="16">
        <f t="shared" si="5"/>
        <v>71223824</v>
      </c>
      <c r="H25" s="17">
        <f t="shared" si="6"/>
        <v>3.2459187031073501E-3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155928309</v>
      </c>
      <c r="T25" s="21">
        <v>71223824</v>
      </c>
    </row>
    <row r="26" spans="2:20" ht="18.75" customHeight="1">
      <c r="B26" s="14" t="s">
        <v>21</v>
      </c>
      <c r="C26" s="15"/>
      <c r="D26" s="16">
        <f t="shared" si="3"/>
        <v>1296804497</v>
      </c>
      <c r="E26" s="17">
        <f t="shared" si="4"/>
        <v>5.6158847592154955E-2</v>
      </c>
      <c r="F26" s="23">
        <f t="shared" si="0"/>
        <v>7</v>
      </c>
      <c r="G26" s="16">
        <f t="shared" si="5"/>
        <v>234159911</v>
      </c>
      <c r="H26" s="17">
        <f t="shared" si="6"/>
        <v>1.0671485915061967E-2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1296804497</v>
      </c>
      <c r="T26" s="21">
        <v>234159911</v>
      </c>
    </row>
    <row r="27" spans="2:20" ht="18.75" customHeight="1" thickBot="1">
      <c r="B27" s="18" t="s">
        <v>22</v>
      </c>
      <c r="C27" s="19"/>
      <c r="D27" s="16">
        <f t="shared" si="3"/>
        <v>92860</v>
      </c>
      <c r="E27" s="17">
        <f t="shared" si="4"/>
        <v>4.0213544905740012E-6</v>
      </c>
      <c r="F27" s="23">
        <f t="shared" si="0"/>
        <v>20</v>
      </c>
      <c r="G27" s="16">
        <f t="shared" si="5"/>
        <v>1737379</v>
      </c>
      <c r="H27" s="17">
        <f t="shared" si="6"/>
        <v>7.9178436003182648E-5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92860</v>
      </c>
      <c r="T27" s="21">
        <v>1737379</v>
      </c>
    </row>
    <row r="28" spans="2:20" ht="18.75" customHeight="1" thickTop="1">
      <c r="B28" s="27" t="s">
        <v>23</v>
      </c>
      <c r="C28" s="28"/>
      <c r="D28" s="29">
        <f>S28</f>
        <v>23091722010</v>
      </c>
      <c r="E28" s="30"/>
      <c r="F28" s="31"/>
      <c r="G28" s="29">
        <f>T28</f>
        <v>21942577900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23091722010</v>
      </c>
      <c r="T28" s="21">
        <f>SUM(T6:T27)</f>
        <v>21942577900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27" priority="5" stopIfTrue="1" operator="equal">
      <formula>0</formula>
    </cfRule>
    <cfRule type="expression" dxfId="226" priority="6" stopIfTrue="1">
      <formula>$F6&lt;=5</formula>
    </cfRule>
  </conditionalFormatting>
  <conditionalFormatting sqref="G6:I27">
    <cfRule type="cellIs" dxfId="225" priority="7" stopIfTrue="1" operator="equal">
      <formula>0</formula>
    </cfRule>
    <cfRule type="expression" dxfId="224" priority="8" stopIfTrue="1">
      <formula>$I6&lt;=5</formula>
    </cfRule>
  </conditionalFormatting>
  <conditionalFormatting sqref="F6:F27">
    <cfRule type="cellIs" dxfId="223" priority="1" operator="equal">
      <formula>0</formula>
    </cfRule>
    <cfRule type="expression" dxfId="22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B55EB-D57C-42B4-8D64-AD886F2192A6}">
  <sheetPr codeName="Sheet4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89878270</v>
      </c>
      <c r="E6" s="13">
        <f>IFERROR(S6/$S$28,"-")</f>
        <v>1.608290117100698E-2</v>
      </c>
      <c r="F6" s="23">
        <f t="shared" ref="F6:F27" si="0">_xlfn.IFS(D6&gt;0,RANK(D6,$D$6:$D$27),D6=0,"-")</f>
        <v>12</v>
      </c>
      <c r="G6" s="12">
        <f>T6</f>
        <v>94350510</v>
      </c>
      <c r="H6" s="13">
        <f>IFERROR(T6/$T$28,"-")</f>
        <v>2.0479514373278999E-2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89878270</v>
      </c>
      <c r="T6" s="21">
        <v>94350510</v>
      </c>
    </row>
    <row r="7" spans="2:20" ht="18.75" customHeight="1">
      <c r="B7" s="14" t="s">
        <v>5</v>
      </c>
      <c r="C7" s="15"/>
      <c r="D7" s="16">
        <f>S7</f>
        <v>578988486</v>
      </c>
      <c r="E7" s="17">
        <f>IFERROR(S7/$S$28,"-")</f>
        <v>0.10360473782471512</v>
      </c>
      <c r="F7" s="23">
        <f t="shared" si="0"/>
        <v>4</v>
      </c>
      <c r="G7" s="16">
        <f>T7</f>
        <v>568542682</v>
      </c>
      <c r="H7" s="17">
        <f>IFERROR(T7/$T$28,"-")</f>
        <v>0.12340662523012956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578988486</v>
      </c>
      <c r="T7" s="21">
        <v>568542682</v>
      </c>
    </row>
    <row r="8" spans="2:20" ht="18.75" customHeight="1">
      <c r="B8" s="14" t="s">
        <v>6</v>
      </c>
      <c r="C8" s="15"/>
      <c r="D8" s="16">
        <f t="shared" ref="D8:D27" si="3">S8</f>
        <v>109027091</v>
      </c>
      <c r="E8" s="17">
        <f t="shared" ref="E8:E27" si="4">IFERROR(S8/$S$28,"-")</f>
        <v>1.9509408998586469E-2</v>
      </c>
      <c r="F8" s="23">
        <f t="shared" si="0"/>
        <v>11</v>
      </c>
      <c r="G8" s="16">
        <f t="shared" ref="G8:G27" si="5">T8</f>
        <v>27804158</v>
      </c>
      <c r="H8" s="17">
        <f t="shared" ref="H8:H27" si="6">IFERROR(T8/$T$28,"-")</f>
        <v>6.035109438178133E-3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109027091</v>
      </c>
      <c r="T8" s="21">
        <v>27804158</v>
      </c>
    </row>
    <row r="9" spans="2:20" ht="18.75" customHeight="1">
      <c r="B9" s="14" t="s">
        <v>1</v>
      </c>
      <c r="C9" s="15"/>
      <c r="D9" s="16">
        <f t="shared" si="3"/>
        <v>72321306</v>
      </c>
      <c r="E9" s="17">
        <f t="shared" si="4"/>
        <v>1.2941241714556299E-2</v>
      </c>
      <c r="F9" s="23">
        <f t="shared" si="0"/>
        <v>14</v>
      </c>
      <c r="G9" s="16">
        <f t="shared" si="5"/>
        <v>518802209</v>
      </c>
      <c r="H9" s="17">
        <f t="shared" si="6"/>
        <v>0.11261006746126116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72321306</v>
      </c>
      <c r="T9" s="21">
        <v>518802209</v>
      </c>
    </row>
    <row r="10" spans="2:20" ht="18.75" customHeight="1">
      <c r="B10" s="14" t="s">
        <v>8</v>
      </c>
      <c r="C10" s="15"/>
      <c r="D10" s="16">
        <f t="shared" si="3"/>
        <v>316455926</v>
      </c>
      <c r="E10" s="17">
        <f t="shared" si="4"/>
        <v>5.6626917527868505E-2</v>
      </c>
      <c r="F10" s="23">
        <f t="shared" si="0"/>
        <v>6</v>
      </c>
      <c r="G10" s="16">
        <f t="shared" si="5"/>
        <v>63111826</v>
      </c>
      <c r="H10" s="17">
        <f t="shared" si="6"/>
        <v>1.3698914268623278E-2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316455926</v>
      </c>
      <c r="T10" s="21">
        <v>63111826</v>
      </c>
    </row>
    <row r="11" spans="2:20" ht="18.75" customHeight="1">
      <c r="B11" s="14" t="s">
        <v>9</v>
      </c>
      <c r="C11" s="15"/>
      <c r="D11" s="16">
        <f t="shared" si="3"/>
        <v>315794177</v>
      </c>
      <c r="E11" s="17">
        <f t="shared" si="4"/>
        <v>5.6508503546747003E-2</v>
      </c>
      <c r="F11" s="23">
        <f t="shared" si="0"/>
        <v>7</v>
      </c>
      <c r="G11" s="16">
        <f t="shared" si="5"/>
        <v>267708440</v>
      </c>
      <c r="H11" s="17">
        <f t="shared" si="6"/>
        <v>5.8108205719588572E-2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315794177</v>
      </c>
      <c r="T11" s="21">
        <v>267708440</v>
      </c>
    </row>
    <row r="12" spans="2:20" ht="18.75" customHeight="1">
      <c r="B12" s="14" t="s">
        <v>10</v>
      </c>
      <c r="C12" s="15"/>
      <c r="D12" s="16">
        <f t="shared" si="3"/>
        <v>42283140</v>
      </c>
      <c r="E12" s="17">
        <f t="shared" si="4"/>
        <v>7.5661843715934011E-3</v>
      </c>
      <c r="F12" s="23">
        <f t="shared" si="0"/>
        <v>15</v>
      </c>
      <c r="G12" s="16">
        <f t="shared" si="5"/>
        <v>346547771</v>
      </c>
      <c r="H12" s="17">
        <f t="shared" si="6"/>
        <v>7.522089766364061E-2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42283140</v>
      </c>
      <c r="T12" s="21">
        <v>346547771</v>
      </c>
    </row>
    <row r="13" spans="2:20" ht="18.75" customHeight="1">
      <c r="B13" s="14" t="s">
        <v>11</v>
      </c>
      <c r="C13" s="15"/>
      <c r="D13" s="16">
        <f t="shared" si="3"/>
        <v>2005876</v>
      </c>
      <c r="E13" s="17">
        <f t="shared" si="4"/>
        <v>3.5893331579807657E-4</v>
      </c>
      <c r="F13" s="23">
        <f t="shared" si="0"/>
        <v>19</v>
      </c>
      <c r="G13" s="16">
        <f t="shared" si="5"/>
        <v>26206513</v>
      </c>
      <c r="H13" s="17">
        <f t="shared" si="6"/>
        <v>5.6883281251688305E-3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2005876</v>
      </c>
      <c r="T13" s="21">
        <v>26206513</v>
      </c>
    </row>
    <row r="14" spans="2:20" ht="18.75" customHeight="1">
      <c r="B14" s="14" t="s">
        <v>12</v>
      </c>
      <c r="C14" s="15"/>
      <c r="D14" s="16">
        <f t="shared" si="3"/>
        <v>1179987753</v>
      </c>
      <c r="E14" s="17">
        <f t="shared" si="4"/>
        <v>0.21114810525945363</v>
      </c>
      <c r="F14" s="23">
        <f t="shared" si="0"/>
        <v>1</v>
      </c>
      <c r="G14" s="16">
        <f t="shared" si="5"/>
        <v>753303100</v>
      </c>
      <c r="H14" s="17">
        <f t="shared" si="6"/>
        <v>0.16351031556570947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1179987753</v>
      </c>
      <c r="T14" s="21">
        <v>753303100</v>
      </c>
    </row>
    <row r="15" spans="2:20" ht="18.75" customHeight="1">
      <c r="B15" s="14" t="s">
        <v>2</v>
      </c>
      <c r="C15" s="15"/>
      <c r="D15" s="16">
        <f t="shared" si="3"/>
        <v>431856167</v>
      </c>
      <c r="E15" s="17">
        <f t="shared" si="4"/>
        <v>7.7276743910968532E-2</v>
      </c>
      <c r="F15" s="23">
        <f t="shared" si="0"/>
        <v>5</v>
      </c>
      <c r="G15" s="16">
        <f t="shared" si="5"/>
        <v>271942768</v>
      </c>
      <c r="H15" s="17">
        <f t="shared" si="6"/>
        <v>5.9027299650688446E-2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431856167</v>
      </c>
      <c r="T15" s="21">
        <v>271942768</v>
      </c>
    </row>
    <row r="16" spans="2:20" ht="18.75" customHeight="1">
      <c r="B16" s="14" t="s">
        <v>120</v>
      </c>
      <c r="C16" s="15"/>
      <c r="D16" s="16">
        <f t="shared" si="3"/>
        <v>309563294</v>
      </c>
      <c r="E16" s="17">
        <f t="shared" si="4"/>
        <v>5.5393543551443276E-2</v>
      </c>
      <c r="F16" s="23">
        <f t="shared" si="0"/>
        <v>8</v>
      </c>
      <c r="G16" s="16">
        <f t="shared" si="5"/>
        <v>418774125</v>
      </c>
      <c r="H16" s="17">
        <f t="shared" si="6"/>
        <v>9.0898191351534152E-2</v>
      </c>
      <c r="I16" s="23">
        <f t="shared" si="1"/>
        <v>5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309563294</v>
      </c>
      <c r="T16" s="21">
        <v>418774125</v>
      </c>
    </row>
    <row r="17" spans="2:20" ht="18.75" customHeight="1">
      <c r="B17" s="14" t="s">
        <v>14</v>
      </c>
      <c r="C17" s="15"/>
      <c r="D17" s="16">
        <f t="shared" si="3"/>
        <v>40077782</v>
      </c>
      <c r="E17" s="17">
        <f t="shared" si="4"/>
        <v>7.171555561307115E-3</v>
      </c>
      <c r="F17" s="23">
        <f t="shared" si="0"/>
        <v>16</v>
      </c>
      <c r="G17" s="16">
        <f t="shared" si="5"/>
        <v>98115598</v>
      </c>
      <c r="H17" s="17">
        <f t="shared" si="6"/>
        <v>2.1296756101094359E-2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40077782</v>
      </c>
      <c r="T17" s="21">
        <v>98115598</v>
      </c>
    </row>
    <row r="18" spans="2:20" ht="18.75" customHeight="1">
      <c r="B18" s="14" t="s">
        <v>15</v>
      </c>
      <c r="C18" s="15"/>
      <c r="D18" s="16">
        <f t="shared" si="3"/>
        <v>854780748</v>
      </c>
      <c r="E18" s="17">
        <f t="shared" si="4"/>
        <v>0.15295526152164945</v>
      </c>
      <c r="F18" s="23">
        <f t="shared" si="0"/>
        <v>2</v>
      </c>
      <c r="G18" s="16">
        <f t="shared" si="5"/>
        <v>528973977</v>
      </c>
      <c r="H18" s="17">
        <f t="shared" si="6"/>
        <v>0.11481792907173534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854780748</v>
      </c>
      <c r="T18" s="21">
        <v>528973977</v>
      </c>
    </row>
    <row r="19" spans="2:20" ht="18.75" customHeight="1">
      <c r="B19" s="14" t="s">
        <v>16</v>
      </c>
      <c r="C19" s="15"/>
      <c r="D19" s="16">
        <f t="shared" si="3"/>
        <v>208612369</v>
      </c>
      <c r="E19" s="17">
        <f t="shared" si="4"/>
        <v>3.7329291203275716E-2</v>
      </c>
      <c r="F19" s="23">
        <f t="shared" si="0"/>
        <v>10</v>
      </c>
      <c r="G19" s="16">
        <f t="shared" si="5"/>
        <v>402527736</v>
      </c>
      <c r="H19" s="17">
        <f t="shared" si="6"/>
        <v>8.7371785855269404E-2</v>
      </c>
      <c r="I19" s="23">
        <f t="shared" si="1"/>
        <v>6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208612369</v>
      </c>
      <c r="T19" s="21">
        <v>402527736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4317</v>
      </c>
      <c r="H20" s="17">
        <f t="shared" si="6"/>
        <v>9.3703853375509515E-7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4317</v>
      </c>
    </row>
    <row r="21" spans="2:20" ht="18.75" customHeight="1">
      <c r="B21" s="14" t="s">
        <v>122</v>
      </c>
      <c r="C21" s="15"/>
      <c r="D21" s="16">
        <f t="shared" si="3"/>
        <v>1071</v>
      </c>
      <c r="E21" s="17">
        <f t="shared" si="4"/>
        <v>1.916457354391498E-7</v>
      </c>
      <c r="F21" s="23">
        <f t="shared" si="0"/>
        <v>20</v>
      </c>
      <c r="G21" s="16">
        <f t="shared" si="5"/>
        <v>9060</v>
      </c>
      <c r="H21" s="17">
        <f t="shared" si="6"/>
        <v>1.966543691410971E-6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1071</v>
      </c>
      <c r="T21" s="21">
        <v>9060</v>
      </c>
    </row>
    <row r="22" spans="2:20" ht="18.75" customHeight="1">
      <c r="B22" s="14" t="s">
        <v>17</v>
      </c>
      <c r="C22" s="15"/>
      <c r="D22" s="16">
        <f t="shared" si="3"/>
        <v>2469707</v>
      </c>
      <c r="E22" s="17">
        <f t="shared" si="4"/>
        <v>4.4193166604501993E-4</v>
      </c>
      <c r="F22" s="23">
        <f t="shared" si="0"/>
        <v>18</v>
      </c>
      <c r="G22" s="16">
        <f t="shared" si="5"/>
        <v>1303866</v>
      </c>
      <c r="H22" s="17">
        <f t="shared" si="6"/>
        <v>2.8301428882397981E-4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2469707</v>
      </c>
      <c r="T22" s="21">
        <v>1303866</v>
      </c>
    </row>
    <row r="23" spans="2:20" ht="18.75" customHeight="1">
      <c r="B23" s="14" t="s">
        <v>18</v>
      </c>
      <c r="C23" s="15"/>
      <c r="D23" s="16">
        <f t="shared" si="3"/>
        <v>79858536</v>
      </c>
      <c r="E23" s="17">
        <f t="shared" si="4"/>
        <v>1.4289960656222053E-2</v>
      </c>
      <c r="F23" s="23">
        <f t="shared" si="0"/>
        <v>13</v>
      </c>
      <c r="G23" s="16">
        <f t="shared" si="5"/>
        <v>84850109</v>
      </c>
      <c r="H23" s="17">
        <f t="shared" si="6"/>
        <v>1.8417378208552236E-2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79858536</v>
      </c>
      <c r="T23" s="21">
        <v>84850109</v>
      </c>
    </row>
    <row r="24" spans="2:20" ht="18.75" customHeight="1">
      <c r="B24" s="14" t="s">
        <v>19</v>
      </c>
      <c r="C24" s="15"/>
      <c r="D24" s="16">
        <f t="shared" si="3"/>
        <v>628978173</v>
      </c>
      <c r="E24" s="17">
        <f t="shared" si="4"/>
        <v>0.11254993887932567</v>
      </c>
      <c r="F24" s="23">
        <f t="shared" si="0"/>
        <v>3</v>
      </c>
      <c r="G24" s="16">
        <f t="shared" si="5"/>
        <v>64486667</v>
      </c>
      <c r="H24" s="17">
        <f t="shared" si="6"/>
        <v>1.3997334234985658E-2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628978173</v>
      </c>
      <c r="T24" s="21">
        <v>64486667</v>
      </c>
    </row>
    <row r="25" spans="2:20" ht="18.75" customHeight="1">
      <c r="B25" s="14" t="s">
        <v>20</v>
      </c>
      <c r="C25" s="15"/>
      <c r="D25" s="16">
        <f t="shared" si="3"/>
        <v>37694903</v>
      </c>
      <c r="E25" s="17">
        <f t="shared" si="4"/>
        <v>6.7451609782842332E-3</v>
      </c>
      <c r="F25" s="23">
        <f t="shared" si="0"/>
        <v>17</v>
      </c>
      <c r="G25" s="16">
        <f t="shared" si="5"/>
        <v>17194300</v>
      </c>
      <c r="H25" s="17">
        <f t="shared" si="6"/>
        <v>3.7321569749699402E-3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37694903</v>
      </c>
      <c r="T25" s="21">
        <v>17194300</v>
      </c>
    </row>
    <row r="26" spans="2:20" ht="18.75" customHeight="1">
      <c r="B26" s="14" t="s">
        <v>21</v>
      </c>
      <c r="C26" s="15"/>
      <c r="D26" s="16">
        <f t="shared" si="3"/>
        <v>287801605</v>
      </c>
      <c r="E26" s="17">
        <f t="shared" si="4"/>
        <v>5.1499486695418012E-2</v>
      </c>
      <c r="F26" s="23">
        <f t="shared" si="0"/>
        <v>9</v>
      </c>
      <c r="G26" s="16">
        <f t="shared" si="5"/>
        <v>52197395</v>
      </c>
      <c r="H26" s="17">
        <f t="shared" si="6"/>
        <v>1.1329851859308671E-2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287801605</v>
      </c>
      <c r="T26" s="21">
        <v>52197395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310613</v>
      </c>
      <c r="H27" s="17">
        <f t="shared" si="6"/>
        <v>6.7420975234021633E-5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310613</v>
      </c>
    </row>
    <row r="28" spans="2:20" ht="18.75" customHeight="1" thickTop="1">
      <c r="B28" s="27" t="s">
        <v>23</v>
      </c>
      <c r="C28" s="28"/>
      <c r="D28" s="29">
        <f>S28</f>
        <v>5588436380</v>
      </c>
      <c r="E28" s="30"/>
      <c r="F28" s="31"/>
      <c r="G28" s="29">
        <f>T28</f>
        <v>4607067740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5588436380</v>
      </c>
      <c r="T28" s="21">
        <f>SUM(T6:T27)</f>
        <v>4607067740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21" priority="5" stopIfTrue="1" operator="equal">
      <formula>0</formula>
    </cfRule>
    <cfRule type="expression" dxfId="220" priority="6" stopIfTrue="1">
      <formula>$F6&lt;=5</formula>
    </cfRule>
  </conditionalFormatting>
  <conditionalFormatting sqref="G6:I27">
    <cfRule type="cellIs" dxfId="219" priority="7" stopIfTrue="1" operator="equal">
      <formula>0</formula>
    </cfRule>
    <cfRule type="expression" dxfId="218" priority="8" stopIfTrue="1">
      <formula>$I6&lt;=5</formula>
    </cfRule>
  </conditionalFormatting>
  <conditionalFormatting sqref="F6:F27">
    <cfRule type="cellIs" dxfId="217" priority="1" operator="equal">
      <formula>0</formula>
    </cfRule>
    <cfRule type="expression" dxfId="21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05B33-FC79-4BA2-AD95-C630435961F1}">
  <sheetPr codeName="Sheet1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77906290</v>
      </c>
      <c r="E6" s="13">
        <f>IFERROR(S6/$S$28,"-")</f>
        <v>1.7757464665618047E-2</v>
      </c>
      <c r="F6" s="23">
        <f t="shared" ref="F6:F27" si="0">_xlfn.IFS(D6&gt;0,RANK(D6,$D$6:$D$27),D6=0,"-")</f>
        <v>14</v>
      </c>
      <c r="G6" s="12">
        <f>T6</f>
        <v>67394086</v>
      </c>
      <c r="H6" s="13">
        <f>IFERROR(T6/$T$28,"-")</f>
        <v>1.7943693526237866E-2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77906290</v>
      </c>
      <c r="T6" s="21">
        <v>67394086</v>
      </c>
    </row>
    <row r="7" spans="2:20" ht="18.75" customHeight="1">
      <c r="B7" s="14" t="s">
        <v>5</v>
      </c>
      <c r="C7" s="15"/>
      <c r="D7" s="16">
        <f>S7</f>
        <v>511056668</v>
      </c>
      <c r="E7" s="17">
        <f>IFERROR(S7/$S$28,"-")</f>
        <v>0.11648700925353388</v>
      </c>
      <c r="F7" s="23">
        <f t="shared" si="0"/>
        <v>3</v>
      </c>
      <c r="G7" s="16">
        <f>T7</f>
        <v>425222570</v>
      </c>
      <c r="H7" s="17">
        <f>IFERROR(T7/$T$28,"-")</f>
        <v>0.11321562364565976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511056668</v>
      </c>
      <c r="T7" s="21">
        <v>425222570</v>
      </c>
    </row>
    <row r="8" spans="2:20" ht="18.75" customHeight="1">
      <c r="B8" s="14" t="s">
        <v>6</v>
      </c>
      <c r="C8" s="15"/>
      <c r="D8" s="16">
        <f t="shared" ref="D8:D27" si="3">S8</f>
        <v>104873569</v>
      </c>
      <c r="E8" s="17">
        <f t="shared" ref="E8:E27" si="4">IFERROR(S8/$S$28,"-")</f>
        <v>2.3904214869874516E-2</v>
      </c>
      <c r="F8" s="23">
        <f t="shared" si="0"/>
        <v>12</v>
      </c>
      <c r="G8" s="16">
        <f t="shared" ref="G8:G27" si="5">T8</f>
        <v>28527553</v>
      </c>
      <c r="H8" s="17">
        <f t="shared" ref="H8:H27" si="6">IFERROR(T8/$T$28,"-")</f>
        <v>7.5954686600469305E-3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104873569</v>
      </c>
      <c r="T8" s="21">
        <v>28527553</v>
      </c>
    </row>
    <row r="9" spans="2:20" ht="18.75" customHeight="1">
      <c r="B9" s="14" t="s">
        <v>1</v>
      </c>
      <c r="C9" s="15"/>
      <c r="D9" s="16">
        <f t="shared" si="3"/>
        <v>85904091</v>
      </c>
      <c r="E9" s="17">
        <f t="shared" si="4"/>
        <v>1.9580432601328305E-2</v>
      </c>
      <c r="F9" s="23">
        <f t="shared" si="0"/>
        <v>13</v>
      </c>
      <c r="G9" s="16">
        <f t="shared" si="5"/>
        <v>434057521</v>
      </c>
      <c r="H9" s="17">
        <f t="shared" si="6"/>
        <v>0.11556793172597603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85904091</v>
      </c>
      <c r="T9" s="21">
        <v>434057521</v>
      </c>
    </row>
    <row r="10" spans="2:20" ht="18.75" customHeight="1">
      <c r="B10" s="14" t="s">
        <v>8</v>
      </c>
      <c r="C10" s="15"/>
      <c r="D10" s="16">
        <f t="shared" si="3"/>
        <v>115043548</v>
      </c>
      <c r="E10" s="17">
        <f t="shared" si="4"/>
        <v>2.6222295255201266E-2</v>
      </c>
      <c r="F10" s="23">
        <f t="shared" si="0"/>
        <v>11</v>
      </c>
      <c r="G10" s="16">
        <f t="shared" si="5"/>
        <v>52195452</v>
      </c>
      <c r="H10" s="17">
        <f t="shared" si="6"/>
        <v>1.3897053135366495E-2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115043548</v>
      </c>
      <c r="T10" s="21">
        <v>52195452</v>
      </c>
    </row>
    <row r="11" spans="2:20" ht="18.75" customHeight="1">
      <c r="B11" s="14" t="s">
        <v>9</v>
      </c>
      <c r="C11" s="15"/>
      <c r="D11" s="16">
        <f t="shared" si="3"/>
        <v>162975993</v>
      </c>
      <c r="E11" s="17">
        <f t="shared" si="4"/>
        <v>3.7147712168574765E-2</v>
      </c>
      <c r="F11" s="23">
        <f t="shared" si="0"/>
        <v>9</v>
      </c>
      <c r="G11" s="16">
        <f t="shared" si="5"/>
        <v>195028259</v>
      </c>
      <c r="H11" s="17">
        <f t="shared" si="6"/>
        <v>5.192632642056666E-2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162975993</v>
      </c>
      <c r="T11" s="21">
        <v>195028259</v>
      </c>
    </row>
    <row r="12" spans="2:20" ht="18.75" customHeight="1">
      <c r="B12" s="14" t="s">
        <v>10</v>
      </c>
      <c r="C12" s="15"/>
      <c r="D12" s="16">
        <f t="shared" si="3"/>
        <v>64846615</v>
      </c>
      <c r="E12" s="17">
        <f t="shared" si="4"/>
        <v>1.4780725337420603E-2</v>
      </c>
      <c r="F12" s="23">
        <f t="shared" si="0"/>
        <v>15</v>
      </c>
      <c r="G12" s="16">
        <f t="shared" si="5"/>
        <v>218264439</v>
      </c>
      <c r="H12" s="17">
        <f t="shared" si="6"/>
        <v>5.8112965596005553E-2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64846615</v>
      </c>
      <c r="T12" s="21">
        <v>218264439</v>
      </c>
    </row>
    <row r="13" spans="2:20" ht="18.75" customHeight="1">
      <c r="B13" s="14" t="s">
        <v>11</v>
      </c>
      <c r="C13" s="15"/>
      <c r="D13" s="16">
        <f t="shared" si="3"/>
        <v>12486293</v>
      </c>
      <c r="E13" s="17">
        <f t="shared" si="4"/>
        <v>2.846046278831324E-3</v>
      </c>
      <c r="F13" s="23">
        <f t="shared" si="0"/>
        <v>18</v>
      </c>
      <c r="G13" s="16">
        <f t="shared" si="5"/>
        <v>17106591</v>
      </c>
      <c r="H13" s="17">
        <f t="shared" si="6"/>
        <v>4.5546344553541234E-3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12486293</v>
      </c>
      <c r="T13" s="21">
        <v>17106591</v>
      </c>
    </row>
    <row r="14" spans="2:20" ht="18.75" customHeight="1">
      <c r="B14" s="14" t="s">
        <v>12</v>
      </c>
      <c r="C14" s="15"/>
      <c r="D14" s="16">
        <f t="shared" si="3"/>
        <v>878682811</v>
      </c>
      <c r="E14" s="17">
        <f t="shared" si="4"/>
        <v>0.20028137610735208</v>
      </c>
      <c r="F14" s="23">
        <f t="shared" si="0"/>
        <v>1</v>
      </c>
      <c r="G14" s="16">
        <f t="shared" si="5"/>
        <v>610632726</v>
      </c>
      <c r="H14" s="17">
        <f t="shared" si="6"/>
        <v>0.16258112755524542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878682811</v>
      </c>
      <c r="T14" s="21">
        <v>610632726</v>
      </c>
    </row>
    <row r="15" spans="2:20" ht="18.75" customHeight="1">
      <c r="B15" s="14" t="s">
        <v>2</v>
      </c>
      <c r="C15" s="15"/>
      <c r="D15" s="16">
        <f t="shared" si="3"/>
        <v>343140864</v>
      </c>
      <c r="E15" s="17">
        <f t="shared" si="4"/>
        <v>7.8213347957008975E-2</v>
      </c>
      <c r="F15" s="23">
        <f t="shared" si="0"/>
        <v>5</v>
      </c>
      <c r="G15" s="16">
        <f t="shared" si="5"/>
        <v>196633277</v>
      </c>
      <c r="H15" s="17">
        <f t="shared" si="6"/>
        <v>5.2353662894810041E-2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343140864</v>
      </c>
      <c r="T15" s="21">
        <v>196633277</v>
      </c>
    </row>
    <row r="16" spans="2:20" ht="18.75" customHeight="1">
      <c r="B16" s="14" t="s">
        <v>120</v>
      </c>
      <c r="C16" s="15"/>
      <c r="D16" s="16">
        <f t="shared" si="3"/>
        <v>250525532</v>
      </c>
      <c r="E16" s="17">
        <f t="shared" si="4"/>
        <v>5.7103197730570453E-2</v>
      </c>
      <c r="F16" s="23">
        <f t="shared" si="0"/>
        <v>7</v>
      </c>
      <c r="G16" s="16">
        <f t="shared" si="5"/>
        <v>309021166</v>
      </c>
      <c r="H16" s="17">
        <f t="shared" si="6"/>
        <v>8.2276968572949805E-2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250525532</v>
      </c>
      <c r="T16" s="21">
        <v>309021166</v>
      </c>
    </row>
    <row r="17" spans="2:20" ht="18.75" customHeight="1">
      <c r="B17" s="14" t="s">
        <v>14</v>
      </c>
      <c r="C17" s="15"/>
      <c r="D17" s="16">
        <f t="shared" si="3"/>
        <v>37707067</v>
      </c>
      <c r="E17" s="17">
        <f t="shared" si="4"/>
        <v>8.5947092320349527E-3</v>
      </c>
      <c r="F17" s="23">
        <f t="shared" si="0"/>
        <v>16</v>
      </c>
      <c r="G17" s="16">
        <f t="shared" si="5"/>
        <v>80295791</v>
      </c>
      <c r="H17" s="17">
        <f t="shared" si="6"/>
        <v>2.1378775952994582E-2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37707067</v>
      </c>
      <c r="T17" s="21">
        <v>80295791</v>
      </c>
    </row>
    <row r="18" spans="2:20" ht="18.75" customHeight="1">
      <c r="B18" s="14" t="s">
        <v>15</v>
      </c>
      <c r="C18" s="15"/>
      <c r="D18" s="16">
        <f t="shared" si="3"/>
        <v>658510434</v>
      </c>
      <c r="E18" s="17">
        <f t="shared" si="4"/>
        <v>0.15009668363999629</v>
      </c>
      <c r="F18" s="23">
        <f t="shared" si="0"/>
        <v>2</v>
      </c>
      <c r="G18" s="16">
        <f t="shared" si="5"/>
        <v>517108197</v>
      </c>
      <c r="H18" s="17">
        <f t="shared" si="6"/>
        <v>0.13768019655127359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658510434</v>
      </c>
      <c r="T18" s="21">
        <v>517108197</v>
      </c>
    </row>
    <row r="19" spans="2:20" ht="18.75" customHeight="1">
      <c r="B19" s="14" t="s">
        <v>16</v>
      </c>
      <c r="C19" s="15"/>
      <c r="D19" s="16">
        <f t="shared" si="3"/>
        <v>202178252</v>
      </c>
      <c r="E19" s="17">
        <f t="shared" si="4"/>
        <v>4.6083225963480245E-2</v>
      </c>
      <c r="F19" s="23">
        <f t="shared" si="0"/>
        <v>8</v>
      </c>
      <c r="G19" s="16">
        <f t="shared" si="5"/>
        <v>416145178</v>
      </c>
      <c r="H19" s="17">
        <f t="shared" si="6"/>
        <v>0.11079876558387786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202178252</v>
      </c>
      <c r="T19" s="21">
        <v>416145178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0</v>
      </c>
      <c r="H20" s="17">
        <f t="shared" si="6"/>
        <v>0</v>
      </c>
      <c r="I20" s="23" t="str">
        <f t="shared" si="1"/>
        <v>-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272</v>
      </c>
      <c r="H21" s="17">
        <f t="shared" si="6"/>
        <v>7.2420073166905165E-8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272</v>
      </c>
    </row>
    <row r="22" spans="2:20" ht="18.75" customHeight="1">
      <c r="B22" s="14" t="s">
        <v>17</v>
      </c>
      <c r="C22" s="15"/>
      <c r="D22" s="16">
        <f t="shared" si="3"/>
        <v>2257804</v>
      </c>
      <c r="E22" s="17">
        <f t="shared" si="4"/>
        <v>5.1462949592248706E-4</v>
      </c>
      <c r="F22" s="23">
        <f t="shared" si="0"/>
        <v>19</v>
      </c>
      <c r="G22" s="16">
        <f t="shared" si="5"/>
        <v>1083632</v>
      </c>
      <c r="H22" s="17">
        <f t="shared" si="6"/>
        <v>2.8851731149264625E-4</v>
      </c>
      <c r="I22" s="23">
        <f t="shared" si="1"/>
        <v>20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2257804</v>
      </c>
      <c r="T22" s="21">
        <v>1083632</v>
      </c>
    </row>
    <row r="23" spans="2:20" ht="18.75" customHeight="1">
      <c r="B23" s="14" t="s">
        <v>18</v>
      </c>
      <c r="C23" s="15"/>
      <c r="D23" s="16">
        <f t="shared" si="3"/>
        <v>115491194</v>
      </c>
      <c r="E23" s="17">
        <f t="shared" si="4"/>
        <v>2.632432883975144E-2</v>
      </c>
      <c r="F23" s="23">
        <f t="shared" si="0"/>
        <v>10</v>
      </c>
      <c r="G23" s="16">
        <f t="shared" si="5"/>
        <v>71258144</v>
      </c>
      <c r="H23" s="17">
        <f t="shared" si="6"/>
        <v>1.8972500008153915E-2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115491194</v>
      </c>
      <c r="T23" s="21">
        <v>71258144</v>
      </c>
    </row>
    <row r="24" spans="2:20" ht="18.75" customHeight="1">
      <c r="B24" s="14" t="s">
        <v>19</v>
      </c>
      <c r="C24" s="15"/>
      <c r="D24" s="16">
        <f t="shared" si="3"/>
        <v>451970778</v>
      </c>
      <c r="E24" s="17">
        <f t="shared" si="4"/>
        <v>0.10301934696449927</v>
      </c>
      <c r="F24" s="23">
        <f t="shared" si="0"/>
        <v>4</v>
      </c>
      <c r="G24" s="16">
        <f t="shared" si="5"/>
        <v>57063144</v>
      </c>
      <c r="H24" s="17">
        <f t="shared" si="6"/>
        <v>1.519307743975605E-2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451970778</v>
      </c>
      <c r="T24" s="21">
        <v>57063144</v>
      </c>
    </row>
    <row r="25" spans="2:20" ht="18.75" customHeight="1">
      <c r="B25" s="14" t="s">
        <v>20</v>
      </c>
      <c r="C25" s="15"/>
      <c r="D25" s="16">
        <f t="shared" si="3"/>
        <v>30385175</v>
      </c>
      <c r="E25" s="17">
        <f t="shared" si="4"/>
        <v>6.9258036985347512E-3</v>
      </c>
      <c r="F25" s="23">
        <f t="shared" si="0"/>
        <v>17</v>
      </c>
      <c r="G25" s="16">
        <f t="shared" si="5"/>
        <v>15497004</v>
      </c>
      <c r="H25" s="17">
        <f t="shared" si="6"/>
        <v>4.1260814836316991E-3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30385175</v>
      </c>
      <c r="T25" s="21">
        <v>15497004</v>
      </c>
    </row>
    <row r="26" spans="2:20" ht="18.75" customHeight="1">
      <c r="B26" s="14" t="s">
        <v>21</v>
      </c>
      <c r="C26" s="15"/>
      <c r="D26" s="16">
        <f t="shared" si="3"/>
        <v>281287890</v>
      </c>
      <c r="E26" s="17">
        <f t="shared" si="4"/>
        <v>6.4114974125211929E-2</v>
      </c>
      <c r="F26" s="23">
        <f t="shared" si="0"/>
        <v>6</v>
      </c>
      <c r="G26" s="16">
        <f t="shared" si="5"/>
        <v>42148937</v>
      </c>
      <c r="H26" s="17">
        <f t="shared" si="6"/>
        <v>1.1222165814144399E-2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281287890</v>
      </c>
      <c r="T26" s="21">
        <v>42148937</v>
      </c>
    </row>
    <row r="27" spans="2:20" ht="18.75" customHeight="1" thickBot="1">
      <c r="B27" s="18" t="s">
        <v>22</v>
      </c>
      <c r="C27" s="19"/>
      <c r="D27" s="16">
        <f t="shared" si="3"/>
        <v>10862</v>
      </c>
      <c r="E27" s="17">
        <f t="shared" si="4"/>
        <v>2.4758152544286636E-6</v>
      </c>
      <c r="F27" s="23">
        <f t="shared" si="0"/>
        <v>20</v>
      </c>
      <c r="G27" s="16">
        <f t="shared" si="5"/>
        <v>1180811</v>
      </c>
      <c r="H27" s="17">
        <f t="shared" si="6"/>
        <v>3.143912463834061E-4</v>
      </c>
      <c r="I27" s="24">
        <f t="shared" si="1"/>
        <v>19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10862</v>
      </c>
      <c r="T27" s="21">
        <v>1180811</v>
      </c>
    </row>
    <row r="28" spans="2:20" ht="18.75" customHeight="1" thickTop="1">
      <c r="B28" s="27" t="s">
        <v>23</v>
      </c>
      <c r="C28" s="28"/>
      <c r="D28" s="29">
        <f>S28</f>
        <v>4387241730</v>
      </c>
      <c r="E28" s="30"/>
      <c r="F28" s="31"/>
      <c r="G28" s="29">
        <f>T28</f>
        <v>3755864750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4387241730</v>
      </c>
      <c r="T28" s="21">
        <f>SUM(T6:T27)</f>
        <v>3755864750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31" priority="5" stopIfTrue="1" operator="equal">
      <formula>0</formula>
    </cfRule>
    <cfRule type="expression" dxfId="430" priority="6" stopIfTrue="1">
      <formula>$F6&lt;=5</formula>
    </cfRule>
  </conditionalFormatting>
  <conditionalFormatting sqref="G6:I27">
    <cfRule type="cellIs" dxfId="429" priority="7" stopIfTrue="1" operator="equal">
      <formula>0</formula>
    </cfRule>
    <cfRule type="expression" dxfId="428" priority="8" stopIfTrue="1">
      <formula>$I6&lt;=5</formula>
    </cfRule>
  </conditionalFormatting>
  <conditionalFormatting sqref="F6:F27">
    <cfRule type="cellIs" dxfId="427" priority="1" operator="equal">
      <formula>0</formula>
    </cfRule>
    <cfRule type="expression" dxfId="42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3788E-AD8A-4507-89A2-0936A367493A}">
  <sheetPr codeName="Sheet5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424137105</v>
      </c>
      <c r="E6" s="13">
        <f>IFERROR(S6/$S$28,"-")</f>
        <v>1.5972840579258962E-2</v>
      </c>
      <c r="F6" s="23">
        <f t="shared" ref="F6:F27" si="0">_xlfn.IFS(D6&gt;0,RANK(D6,$D$6:$D$27),D6=0,"-")</f>
        <v>13</v>
      </c>
      <c r="G6" s="12">
        <f>T6</f>
        <v>443282286</v>
      </c>
      <c r="H6" s="13">
        <f>IFERROR(T6/$T$28,"-")</f>
        <v>1.7671312157920498E-2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424137105</v>
      </c>
      <c r="T6" s="21">
        <v>443282286</v>
      </c>
    </row>
    <row r="7" spans="2:20" ht="18.75" customHeight="1">
      <c r="B7" s="14" t="s">
        <v>5</v>
      </c>
      <c r="C7" s="15"/>
      <c r="D7" s="16">
        <f>S7</f>
        <v>3452862210</v>
      </c>
      <c r="E7" s="17">
        <f>IFERROR(S7/$S$28,"-")</f>
        <v>0.13003346552874165</v>
      </c>
      <c r="F7" s="23">
        <f t="shared" si="0"/>
        <v>2</v>
      </c>
      <c r="G7" s="16">
        <f>T7</f>
        <v>2829020614</v>
      </c>
      <c r="H7" s="17">
        <f>IFERROR(T7/$T$28,"-")</f>
        <v>0.1127780377201581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3452862210</v>
      </c>
      <c r="T7" s="21">
        <v>2829020614</v>
      </c>
    </row>
    <row r="8" spans="2:20" ht="18.75" customHeight="1">
      <c r="B8" s="14" t="s">
        <v>6</v>
      </c>
      <c r="C8" s="15"/>
      <c r="D8" s="16">
        <f t="shared" ref="D8:D27" si="3">S8</f>
        <v>392769108</v>
      </c>
      <c r="E8" s="17">
        <f t="shared" ref="E8:E27" si="4">IFERROR(S8/$S$28,"-")</f>
        <v>1.479153385210602E-2</v>
      </c>
      <c r="F8" s="23">
        <f t="shared" si="0"/>
        <v>15</v>
      </c>
      <c r="G8" s="16">
        <f t="shared" ref="G8:G27" si="5">T8</f>
        <v>297069777</v>
      </c>
      <c r="H8" s="17">
        <f t="shared" ref="H8:H27" si="6">IFERROR(T8/$T$28,"-")</f>
        <v>1.1842595402178626E-2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392769108</v>
      </c>
      <c r="T8" s="21">
        <v>297069777</v>
      </c>
    </row>
    <row r="9" spans="2:20" ht="18.75" customHeight="1">
      <c r="B9" s="14" t="s">
        <v>1</v>
      </c>
      <c r="C9" s="15"/>
      <c r="D9" s="16">
        <f t="shared" si="3"/>
        <v>498447964</v>
      </c>
      <c r="E9" s="17">
        <f t="shared" si="4"/>
        <v>1.8771359006725455E-2</v>
      </c>
      <c r="F9" s="23">
        <f t="shared" si="0"/>
        <v>11</v>
      </c>
      <c r="G9" s="16">
        <f t="shared" si="5"/>
        <v>3015498402</v>
      </c>
      <c r="H9" s="17">
        <f t="shared" si="6"/>
        <v>0.12021191745400003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498447964</v>
      </c>
      <c r="T9" s="21">
        <v>3015498402</v>
      </c>
    </row>
    <row r="10" spans="2:20" ht="18.75" customHeight="1">
      <c r="B10" s="14" t="s">
        <v>8</v>
      </c>
      <c r="C10" s="15"/>
      <c r="D10" s="16">
        <f t="shared" si="3"/>
        <v>1076494374</v>
      </c>
      <c r="E10" s="17">
        <f t="shared" si="4"/>
        <v>4.0540364937821635E-2</v>
      </c>
      <c r="F10" s="23">
        <f t="shared" si="0"/>
        <v>10</v>
      </c>
      <c r="G10" s="16">
        <f t="shared" si="5"/>
        <v>357190817</v>
      </c>
      <c r="H10" s="17">
        <f t="shared" si="6"/>
        <v>1.4239302192981508E-2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1076494374</v>
      </c>
      <c r="T10" s="21">
        <v>357190817</v>
      </c>
    </row>
    <row r="11" spans="2:20" ht="18.75" customHeight="1">
      <c r="B11" s="14" t="s">
        <v>9</v>
      </c>
      <c r="C11" s="15"/>
      <c r="D11" s="16">
        <f t="shared" si="3"/>
        <v>1588416536</v>
      </c>
      <c r="E11" s="17">
        <f t="shared" si="4"/>
        <v>5.9819157069473446E-2</v>
      </c>
      <c r="F11" s="23">
        <f t="shared" si="0"/>
        <v>8</v>
      </c>
      <c r="G11" s="16">
        <f t="shared" si="5"/>
        <v>1525603754</v>
      </c>
      <c r="H11" s="17">
        <f t="shared" si="6"/>
        <v>6.0817724997541074E-2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1588416536</v>
      </c>
      <c r="T11" s="21">
        <v>1525603754</v>
      </c>
    </row>
    <row r="12" spans="2:20" ht="18.75" customHeight="1">
      <c r="B12" s="14" t="s">
        <v>10</v>
      </c>
      <c r="C12" s="15"/>
      <c r="D12" s="16">
        <f t="shared" si="3"/>
        <v>459932122</v>
      </c>
      <c r="E12" s="17">
        <f t="shared" si="4"/>
        <v>1.7320867180404514E-2</v>
      </c>
      <c r="F12" s="23">
        <f t="shared" si="0"/>
        <v>12</v>
      </c>
      <c r="G12" s="16">
        <f t="shared" si="5"/>
        <v>1824036015</v>
      </c>
      <c r="H12" s="17">
        <f t="shared" si="6"/>
        <v>7.271463540583338E-2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459932122</v>
      </c>
      <c r="T12" s="21">
        <v>1824036015</v>
      </c>
    </row>
    <row r="13" spans="2:20" ht="18.75" customHeight="1">
      <c r="B13" s="14" t="s">
        <v>11</v>
      </c>
      <c r="C13" s="15"/>
      <c r="D13" s="16">
        <f t="shared" si="3"/>
        <v>31981361</v>
      </c>
      <c r="E13" s="17">
        <f t="shared" si="4"/>
        <v>1.204405779967612E-3</v>
      </c>
      <c r="F13" s="23">
        <f t="shared" si="0"/>
        <v>18</v>
      </c>
      <c r="G13" s="16">
        <f t="shared" si="5"/>
        <v>117997859</v>
      </c>
      <c r="H13" s="17">
        <f t="shared" si="6"/>
        <v>4.7039484008510298E-3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31981361</v>
      </c>
      <c r="T13" s="21">
        <v>117997859</v>
      </c>
    </row>
    <row r="14" spans="2:20" ht="18.75" customHeight="1">
      <c r="B14" s="14" t="s">
        <v>12</v>
      </c>
      <c r="C14" s="15"/>
      <c r="D14" s="16">
        <f t="shared" si="3"/>
        <v>5179488496</v>
      </c>
      <c r="E14" s="17">
        <f t="shared" si="4"/>
        <v>0.19505754873465683</v>
      </c>
      <c r="F14" s="23">
        <f t="shared" si="0"/>
        <v>1</v>
      </c>
      <c r="G14" s="16">
        <f t="shared" si="5"/>
        <v>4190100967</v>
      </c>
      <c r="H14" s="17">
        <f t="shared" si="6"/>
        <v>0.16703708787736565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5179488496</v>
      </c>
      <c r="T14" s="21">
        <v>4190100967</v>
      </c>
    </row>
    <row r="15" spans="2:20" ht="18.75" customHeight="1">
      <c r="B15" s="14" t="s">
        <v>2</v>
      </c>
      <c r="C15" s="15"/>
      <c r="D15" s="16">
        <f t="shared" si="3"/>
        <v>2149562843</v>
      </c>
      <c r="E15" s="17">
        <f t="shared" si="4"/>
        <v>8.0951711608296228E-2</v>
      </c>
      <c r="F15" s="23">
        <f t="shared" si="0"/>
        <v>5</v>
      </c>
      <c r="G15" s="16">
        <f t="shared" si="5"/>
        <v>1216707843</v>
      </c>
      <c r="H15" s="17">
        <f t="shared" si="6"/>
        <v>4.8503684396364814E-2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2149562843</v>
      </c>
      <c r="T15" s="21">
        <v>1216707843</v>
      </c>
    </row>
    <row r="16" spans="2:20" ht="18.75" customHeight="1">
      <c r="B16" s="14" t="s">
        <v>120</v>
      </c>
      <c r="C16" s="15"/>
      <c r="D16" s="16">
        <f t="shared" si="3"/>
        <v>1657114871</v>
      </c>
      <c r="E16" s="17">
        <f t="shared" si="4"/>
        <v>6.2406309997335124E-2</v>
      </c>
      <c r="F16" s="23">
        <f t="shared" si="0"/>
        <v>7</v>
      </c>
      <c r="G16" s="16">
        <f t="shared" si="5"/>
        <v>2170492034</v>
      </c>
      <c r="H16" s="17">
        <f t="shared" si="6"/>
        <v>8.6525998174205837E-2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1657114871</v>
      </c>
      <c r="T16" s="21">
        <v>2170492034</v>
      </c>
    </row>
    <row r="17" spans="2:20" ht="18.75" customHeight="1">
      <c r="B17" s="14" t="s">
        <v>14</v>
      </c>
      <c r="C17" s="15"/>
      <c r="D17" s="16">
        <f t="shared" si="3"/>
        <v>256013730</v>
      </c>
      <c r="E17" s="17">
        <f t="shared" si="4"/>
        <v>9.6413788069578277E-3</v>
      </c>
      <c r="F17" s="23">
        <f t="shared" si="0"/>
        <v>16</v>
      </c>
      <c r="G17" s="16">
        <f t="shared" si="5"/>
        <v>603702209</v>
      </c>
      <c r="H17" s="17">
        <f t="shared" si="6"/>
        <v>2.4066403108346093E-2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256013730</v>
      </c>
      <c r="T17" s="21">
        <v>603702209</v>
      </c>
    </row>
    <row r="18" spans="2:20" ht="18.75" customHeight="1">
      <c r="B18" s="14" t="s">
        <v>15</v>
      </c>
      <c r="C18" s="15"/>
      <c r="D18" s="16">
        <f t="shared" si="3"/>
        <v>3101969400</v>
      </c>
      <c r="E18" s="17">
        <f t="shared" si="4"/>
        <v>0.11681897698608465</v>
      </c>
      <c r="F18" s="23">
        <f t="shared" si="0"/>
        <v>3</v>
      </c>
      <c r="G18" s="16">
        <f t="shared" si="5"/>
        <v>3023983087</v>
      </c>
      <c r="H18" s="17">
        <f t="shared" si="6"/>
        <v>0.12055015681508433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3101969400</v>
      </c>
      <c r="T18" s="21">
        <v>3023983087</v>
      </c>
    </row>
    <row r="19" spans="2:20" ht="18.75" customHeight="1">
      <c r="B19" s="14" t="s">
        <v>16</v>
      </c>
      <c r="C19" s="15"/>
      <c r="D19" s="16">
        <f t="shared" si="3"/>
        <v>1105759337</v>
      </c>
      <c r="E19" s="17">
        <f t="shared" si="4"/>
        <v>4.1642472211734657E-2</v>
      </c>
      <c r="F19" s="23">
        <f t="shared" si="0"/>
        <v>9</v>
      </c>
      <c r="G19" s="16">
        <f t="shared" si="5"/>
        <v>2186317179</v>
      </c>
      <c r="H19" s="17">
        <f t="shared" si="6"/>
        <v>8.715686271824799E-2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1105759337</v>
      </c>
      <c r="T19" s="21">
        <v>2186317179</v>
      </c>
    </row>
    <row r="20" spans="2:20" ht="18.75" customHeight="1">
      <c r="B20" s="14" t="s">
        <v>121</v>
      </c>
      <c r="C20" s="15"/>
      <c r="D20" s="16">
        <f t="shared" si="3"/>
        <v>26275</v>
      </c>
      <c r="E20" s="17">
        <f t="shared" si="4"/>
        <v>9.8950641495992019E-7</v>
      </c>
      <c r="F20" s="23">
        <f t="shared" si="0"/>
        <v>21</v>
      </c>
      <c r="G20" s="16">
        <f t="shared" si="5"/>
        <v>136097</v>
      </c>
      <c r="H20" s="17">
        <f t="shared" si="6"/>
        <v>5.4254650968762281E-6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26275</v>
      </c>
      <c r="T20" s="21">
        <v>136097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21115</v>
      </c>
      <c r="H21" s="17">
        <f t="shared" si="6"/>
        <v>8.4174298860769575E-7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21115</v>
      </c>
    </row>
    <row r="22" spans="2:20" ht="18.75" customHeight="1">
      <c r="B22" s="14" t="s">
        <v>17</v>
      </c>
      <c r="C22" s="15"/>
      <c r="D22" s="16">
        <f t="shared" si="3"/>
        <v>6954355</v>
      </c>
      <c r="E22" s="17">
        <f t="shared" si="4"/>
        <v>2.6189834003458024E-4</v>
      </c>
      <c r="F22" s="23">
        <f t="shared" si="0"/>
        <v>19</v>
      </c>
      <c r="G22" s="16">
        <f t="shared" si="5"/>
        <v>17613031</v>
      </c>
      <c r="H22" s="17">
        <f t="shared" si="6"/>
        <v>7.0213807020506707E-4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6954355</v>
      </c>
      <c r="T22" s="21">
        <v>17613031</v>
      </c>
    </row>
    <row r="23" spans="2:20" ht="18.75" customHeight="1">
      <c r="B23" s="14" t="s">
        <v>18</v>
      </c>
      <c r="C23" s="15"/>
      <c r="D23" s="16">
        <f t="shared" si="3"/>
        <v>410135117</v>
      </c>
      <c r="E23" s="17">
        <f t="shared" si="4"/>
        <v>1.5445531085512365E-2</v>
      </c>
      <c r="F23" s="23">
        <f t="shared" si="0"/>
        <v>14</v>
      </c>
      <c r="G23" s="16">
        <f t="shared" si="5"/>
        <v>489082641</v>
      </c>
      <c r="H23" s="17">
        <f t="shared" si="6"/>
        <v>1.9497129240420779E-2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410135117</v>
      </c>
      <c r="T23" s="21">
        <v>489082641</v>
      </c>
    </row>
    <row r="24" spans="2:20" ht="18.75" customHeight="1">
      <c r="B24" s="14" t="s">
        <v>19</v>
      </c>
      <c r="C24" s="15"/>
      <c r="D24" s="16">
        <f t="shared" si="3"/>
        <v>2902292827</v>
      </c>
      <c r="E24" s="17">
        <f t="shared" si="4"/>
        <v>0.10929923388805562</v>
      </c>
      <c r="F24" s="23">
        <f t="shared" si="0"/>
        <v>4</v>
      </c>
      <c r="G24" s="16">
        <f t="shared" si="5"/>
        <v>393011226</v>
      </c>
      <c r="H24" s="17">
        <f t="shared" si="6"/>
        <v>1.5667271793967062E-2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2902292827</v>
      </c>
      <c r="T24" s="21">
        <v>393011226</v>
      </c>
    </row>
    <row r="25" spans="2:20" ht="18.75" customHeight="1">
      <c r="B25" s="14" t="s">
        <v>20</v>
      </c>
      <c r="C25" s="15"/>
      <c r="D25" s="16">
        <f t="shared" si="3"/>
        <v>190531087</v>
      </c>
      <c r="E25" s="17">
        <f t="shared" si="4"/>
        <v>7.175327605548492E-3</v>
      </c>
      <c r="F25" s="23">
        <f t="shared" si="0"/>
        <v>17</v>
      </c>
      <c r="G25" s="16">
        <f t="shared" si="5"/>
        <v>92291187</v>
      </c>
      <c r="H25" s="17">
        <f t="shared" si="6"/>
        <v>3.6791598184954637E-3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190531087</v>
      </c>
      <c r="T25" s="21">
        <v>92291187</v>
      </c>
    </row>
    <row r="26" spans="2:20" ht="18.75" customHeight="1">
      <c r="B26" s="14" t="s">
        <v>21</v>
      </c>
      <c r="C26" s="15"/>
      <c r="D26" s="16">
        <f t="shared" si="3"/>
        <v>1668374826</v>
      </c>
      <c r="E26" s="17">
        <f t="shared" si="4"/>
        <v>6.2830355580766523E-2</v>
      </c>
      <c r="F26" s="23">
        <f t="shared" si="0"/>
        <v>6</v>
      </c>
      <c r="G26" s="16">
        <f t="shared" si="5"/>
        <v>290109668</v>
      </c>
      <c r="H26" s="17">
        <f t="shared" si="6"/>
        <v>1.1565132794994383E-2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1668374826</v>
      </c>
      <c r="T26" s="21">
        <v>290109668</v>
      </c>
    </row>
    <row r="27" spans="2:20" ht="18.75" customHeight="1" thickBot="1">
      <c r="B27" s="18" t="s">
        <v>22</v>
      </c>
      <c r="C27" s="19"/>
      <c r="D27" s="16">
        <f t="shared" si="3"/>
        <v>378966</v>
      </c>
      <c r="E27" s="17">
        <f t="shared" si="4"/>
        <v>1.4271714102824019E-5</v>
      </c>
      <c r="F27" s="23">
        <f t="shared" si="0"/>
        <v>20</v>
      </c>
      <c r="G27" s="16">
        <f t="shared" si="5"/>
        <v>1586222</v>
      </c>
      <c r="H27" s="17">
        <f t="shared" si="6"/>
        <v>6.3234252752795471E-5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378966</v>
      </c>
      <c r="T27" s="21">
        <v>1586222</v>
      </c>
    </row>
    <row r="28" spans="2:20" ht="18.75" customHeight="1" thickTop="1">
      <c r="B28" s="27" t="s">
        <v>23</v>
      </c>
      <c r="C28" s="28"/>
      <c r="D28" s="29">
        <f>S28</f>
        <v>26553642910</v>
      </c>
      <c r="E28" s="30"/>
      <c r="F28" s="31"/>
      <c r="G28" s="29">
        <f>T28</f>
        <v>25084854030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26553642910</v>
      </c>
      <c r="T28" s="21">
        <f>SUM(T6:T27)</f>
        <v>25084854030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15" priority="5" stopIfTrue="1" operator="equal">
      <formula>0</formula>
    </cfRule>
    <cfRule type="expression" dxfId="214" priority="6" stopIfTrue="1">
      <formula>$F6&lt;=5</formula>
    </cfRule>
  </conditionalFormatting>
  <conditionalFormatting sqref="G6:I27">
    <cfRule type="cellIs" dxfId="213" priority="7" stopIfTrue="1" operator="equal">
      <formula>0</formula>
    </cfRule>
    <cfRule type="expression" dxfId="212" priority="8" stopIfTrue="1">
      <formula>$I6&lt;=5</formula>
    </cfRule>
  </conditionalFormatting>
  <conditionalFormatting sqref="F6:F27">
    <cfRule type="cellIs" dxfId="211" priority="1" operator="equal">
      <formula>0</formula>
    </cfRule>
    <cfRule type="expression" dxfId="21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676AA-8270-4D0A-BB6B-3D31BFAB5171}">
  <sheetPr codeName="Sheet5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91688726</v>
      </c>
      <c r="E6" s="13">
        <f>IFERROR(S6/$S$28,"-")</f>
        <v>1.2562201607430082E-2</v>
      </c>
      <c r="F6" s="23">
        <f t="shared" ref="F6:F27" si="0">_xlfn.IFS(D6&gt;0,RANK(D6,$D$6:$D$27),D6=0,"-")</f>
        <v>14</v>
      </c>
      <c r="G6" s="12">
        <f>T6</f>
        <v>79565416</v>
      </c>
      <c r="H6" s="13">
        <f>IFERROR(T6/$T$28,"-")</f>
        <v>1.5614169167936275E-2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91688726</v>
      </c>
      <c r="T6" s="21">
        <v>79565416</v>
      </c>
    </row>
    <row r="7" spans="2:20" ht="18.75" customHeight="1">
      <c r="B7" s="14" t="s">
        <v>5</v>
      </c>
      <c r="C7" s="15"/>
      <c r="D7" s="16">
        <f>S7</f>
        <v>563734968</v>
      </c>
      <c r="E7" s="17">
        <f>IFERROR(S7/$S$28,"-")</f>
        <v>7.7236893019695205E-2</v>
      </c>
      <c r="F7" s="23">
        <f t="shared" si="0"/>
        <v>6</v>
      </c>
      <c r="G7" s="16">
        <f>T7</f>
        <v>626182372</v>
      </c>
      <c r="H7" s="17">
        <f>IFERROR(T7/$T$28,"-")</f>
        <v>0.1228840113949458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563734968</v>
      </c>
      <c r="T7" s="21">
        <v>626182372</v>
      </c>
    </row>
    <row r="8" spans="2:20" ht="18.75" customHeight="1">
      <c r="B8" s="14" t="s">
        <v>6</v>
      </c>
      <c r="C8" s="15"/>
      <c r="D8" s="16">
        <f t="shared" ref="D8:D27" si="3">S8</f>
        <v>92957388</v>
      </c>
      <c r="E8" s="17">
        <f t="shared" ref="E8:E27" si="4">IFERROR(S8/$S$28,"-")</f>
        <v>1.2736020009222311E-2</v>
      </c>
      <c r="F8" s="23">
        <f t="shared" si="0"/>
        <v>13</v>
      </c>
      <c r="G8" s="16">
        <f t="shared" ref="G8:G27" si="5">T8</f>
        <v>39220294</v>
      </c>
      <c r="H8" s="17">
        <f t="shared" ref="H8:H27" si="6">IFERROR(T8/$T$28,"-")</f>
        <v>7.6967146798075699E-3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92957388</v>
      </c>
      <c r="T8" s="21">
        <v>39220294</v>
      </c>
    </row>
    <row r="9" spans="2:20" ht="18.75" customHeight="1">
      <c r="B9" s="14" t="s">
        <v>1</v>
      </c>
      <c r="C9" s="15"/>
      <c r="D9" s="16">
        <f t="shared" si="3"/>
        <v>95778326</v>
      </c>
      <c r="E9" s="17">
        <f t="shared" si="4"/>
        <v>1.312251454812626E-2</v>
      </c>
      <c r="F9" s="23">
        <f t="shared" si="0"/>
        <v>12</v>
      </c>
      <c r="G9" s="16">
        <f t="shared" si="5"/>
        <v>610116685</v>
      </c>
      <c r="H9" s="17">
        <f t="shared" si="6"/>
        <v>0.11973123010844923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95778326</v>
      </c>
      <c r="T9" s="21">
        <v>610116685</v>
      </c>
    </row>
    <row r="10" spans="2:20" ht="18.75" customHeight="1">
      <c r="B10" s="14" t="s">
        <v>8</v>
      </c>
      <c r="C10" s="15"/>
      <c r="D10" s="16">
        <f t="shared" si="3"/>
        <v>718010185</v>
      </c>
      <c r="E10" s="17">
        <f t="shared" si="4"/>
        <v>9.8374021470842246E-2</v>
      </c>
      <c r="F10" s="23">
        <f t="shared" si="0"/>
        <v>5</v>
      </c>
      <c r="G10" s="16">
        <f t="shared" si="5"/>
        <v>64101311</v>
      </c>
      <c r="H10" s="17">
        <f t="shared" si="6"/>
        <v>1.2579444237939941E-2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718010185</v>
      </c>
      <c r="T10" s="21">
        <v>64101311</v>
      </c>
    </row>
    <row r="11" spans="2:20" ht="18.75" customHeight="1">
      <c r="B11" s="14" t="s">
        <v>9</v>
      </c>
      <c r="C11" s="15"/>
      <c r="D11" s="16">
        <f t="shared" si="3"/>
        <v>779002100</v>
      </c>
      <c r="E11" s="17">
        <f t="shared" si="4"/>
        <v>0.10673047668708376</v>
      </c>
      <c r="F11" s="23">
        <f t="shared" si="0"/>
        <v>3</v>
      </c>
      <c r="G11" s="16">
        <f t="shared" si="5"/>
        <v>282291622</v>
      </c>
      <c r="H11" s="17">
        <f t="shared" si="6"/>
        <v>5.5397801735858725E-2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779002100</v>
      </c>
      <c r="T11" s="21">
        <v>282291622</v>
      </c>
    </row>
    <row r="12" spans="2:20" ht="18.75" customHeight="1">
      <c r="B12" s="14" t="s">
        <v>10</v>
      </c>
      <c r="C12" s="15"/>
      <c r="D12" s="16">
        <f t="shared" si="3"/>
        <v>73962732</v>
      </c>
      <c r="E12" s="17">
        <f t="shared" si="4"/>
        <v>1.0133576845863475E-2</v>
      </c>
      <c r="F12" s="23">
        <f t="shared" si="0"/>
        <v>15</v>
      </c>
      <c r="G12" s="16">
        <f t="shared" si="5"/>
        <v>315870853</v>
      </c>
      <c r="H12" s="17">
        <f t="shared" si="6"/>
        <v>6.1987496350956441E-2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73962732</v>
      </c>
      <c r="T12" s="21">
        <v>315870853</v>
      </c>
    </row>
    <row r="13" spans="2:20" ht="18.75" customHeight="1">
      <c r="B13" s="14" t="s">
        <v>11</v>
      </c>
      <c r="C13" s="15"/>
      <c r="D13" s="16">
        <f t="shared" si="3"/>
        <v>10402431</v>
      </c>
      <c r="E13" s="17">
        <f t="shared" si="4"/>
        <v>1.4252290453831862E-3</v>
      </c>
      <c r="F13" s="23">
        <f t="shared" si="0"/>
        <v>18</v>
      </c>
      <c r="G13" s="16">
        <f t="shared" si="5"/>
        <v>23564015</v>
      </c>
      <c r="H13" s="17">
        <f t="shared" si="6"/>
        <v>4.6242769155607497E-3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10402431</v>
      </c>
      <c r="T13" s="21">
        <v>23564015</v>
      </c>
    </row>
    <row r="14" spans="2:20" ht="18.75" customHeight="1">
      <c r="B14" s="14" t="s">
        <v>12</v>
      </c>
      <c r="C14" s="15"/>
      <c r="D14" s="16">
        <f t="shared" si="3"/>
        <v>1343811986</v>
      </c>
      <c r="E14" s="17">
        <f t="shared" si="4"/>
        <v>0.18411464339261308</v>
      </c>
      <c r="F14" s="23">
        <f t="shared" si="0"/>
        <v>1</v>
      </c>
      <c r="G14" s="16">
        <f t="shared" si="5"/>
        <v>884098763</v>
      </c>
      <c r="H14" s="17">
        <f t="shared" si="6"/>
        <v>0.17349834061880856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1343811986</v>
      </c>
      <c r="T14" s="21">
        <v>884098763</v>
      </c>
    </row>
    <row r="15" spans="2:20" ht="18.75" customHeight="1">
      <c r="B15" s="14" t="s">
        <v>2</v>
      </c>
      <c r="C15" s="15"/>
      <c r="D15" s="16">
        <f t="shared" si="3"/>
        <v>451711148</v>
      </c>
      <c r="E15" s="17">
        <f t="shared" si="4"/>
        <v>6.1888595872732356E-2</v>
      </c>
      <c r="F15" s="23">
        <f t="shared" si="0"/>
        <v>7</v>
      </c>
      <c r="G15" s="16">
        <f t="shared" si="5"/>
        <v>262252569</v>
      </c>
      <c r="H15" s="17">
        <f t="shared" si="6"/>
        <v>5.1465274524447664E-2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451711148</v>
      </c>
      <c r="T15" s="21">
        <v>262252569</v>
      </c>
    </row>
    <row r="16" spans="2:20" ht="18.75" customHeight="1">
      <c r="B16" s="14" t="s">
        <v>120</v>
      </c>
      <c r="C16" s="15"/>
      <c r="D16" s="16">
        <f t="shared" si="3"/>
        <v>384247176</v>
      </c>
      <c r="E16" s="17">
        <f t="shared" si="4"/>
        <v>5.2645409120393602E-2</v>
      </c>
      <c r="F16" s="23">
        <f t="shared" si="0"/>
        <v>8</v>
      </c>
      <c r="G16" s="16">
        <f t="shared" si="5"/>
        <v>418473242</v>
      </c>
      <c r="H16" s="17">
        <f t="shared" si="6"/>
        <v>8.2122514043573097E-2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384247176</v>
      </c>
      <c r="T16" s="21">
        <v>418473242</v>
      </c>
    </row>
    <row r="17" spans="2:20" ht="18.75" customHeight="1">
      <c r="B17" s="14" t="s">
        <v>14</v>
      </c>
      <c r="C17" s="15"/>
      <c r="D17" s="16">
        <f t="shared" si="3"/>
        <v>46661132</v>
      </c>
      <c r="E17" s="17">
        <f t="shared" si="4"/>
        <v>6.3930056942323238E-3</v>
      </c>
      <c r="F17" s="23">
        <f t="shared" si="0"/>
        <v>16</v>
      </c>
      <c r="G17" s="16">
        <f t="shared" si="5"/>
        <v>90843279</v>
      </c>
      <c r="H17" s="17">
        <f t="shared" si="6"/>
        <v>1.7827372712737818E-2</v>
      </c>
      <c r="I17" s="23">
        <f t="shared" si="1"/>
        <v>11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46661132</v>
      </c>
      <c r="T17" s="21">
        <v>90843279</v>
      </c>
    </row>
    <row r="18" spans="2:20" ht="18.75" customHeight="1">
      <c r="B18" s="14" t="s">
        <v>15</v>
      </c>
      <c r="C18" s="15"/>
      <c r="D18" s="16">
        <f t="shared" si="3"/>
        <v>1131726516</v>
      </c>
      <c r="E18" s="17">
        <f t="shared" si="4"/>
        <v>0.15505697678105426</v>
      </c>
      <c r="F18" s="23">
        <f t="shared" si="0"/>
        <v>2</v>
      </c>
      <c r="G18" s="16">
        <f t="shared" si="5"/>
        <v>605493945</v>
      </c>
      <c r="H18" s="17">
        <f t="shared" si="6"/>
        <v>0.11882404897362822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1131726516</v>
      </c>
      <c r="T18" s="21">
        <v>605493945</v>
      </c>
    </row>
    <row r="19" spans="2:20" ht="18.75" customHeight="1">
      <c r="B19" s="14" t="s">
        <v>16</v>
      </c>
      <c r="C19" s="15"/>
      <c r="D19" s="16">
        <f t="shared" si="3"/>
        <v>249509382</v>
      </c>
      <c r="E19" s="17">
        <f t="shared" si="4"/>
        <v>3.4185087920507111E-2</v>
      </c>
      <c r="F19" s="23">
        <f t="shared" si="0"/>
        <v>10</v>
      </c>
      <c r="G19" s="16">
        <f t="shared" si="5"/>
        <v>529535574</v>
      </c>
      <c r="H19" s="17">
        <f t="shared" si="6"/>
        <v>0.10391773773766529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249509382</v>
      </c>
      <c r="T19" s="21">
        <v>529535574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2128</v>
      </c>
      <c r="H20" s="17">
        <f t="shared" si="6"/>
        <v>4.1760545799657971E-7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2128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6160</v>
      </c>
      <c r="H21" s="17">
        <f t="shared" si="6"/>
        <v>1.2088579047269414E-6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6160</v>
      </c>
    </row>
    <row r="22" spans="2:20" ht="18.75" customHeight="1">
      <c r="B22" s="14" t="s">
        <v>17</v>
      </c>
      <c r="C22" s="15"/>
      <c r="D22" s="16">
        <f t="shared" si="3"/>
        <v>517249</v>
      </c>
      <c r="E22" s="17">
        <f t="shared" si="4"/>
        <v>7.0867886409956257E-5</v>
      </c>
      <c r="F22" s="23">
        <f t="shared" si="0"/>
        <v>19</v>
      </c>
      <c r="G22" s="16">
        <f t="shared" si="5"/>
        <v>637870</v>
      </c>
      <c r="H22" s="17">
        <f t="shared" si="6"/>
        <v>1.2517762852080747E-4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517249</v>
      </c>
      <c r="T22" s="21">
        <v>637870</v>
      </c>
    </row>
    <row r="23" spans="2:20" ht="18.75" customHeight="1">
      <c r="B23" s="14" t="s">
        <v>18</v>
      </c>
      <c r="C23" s="15"/>
      <c r="D23" s="16">
        <f t="shared" si="3"/>
        <v>109048271</v>
      </c>
      <c r="E23" s="17">
        <f t="shared" si="4"/>
        <v>1.4940619474237991E-2</v>
      </c>
      <c r="F23" s="23">
        <f t="shared" si="0"/>
        <v>11</v>
      </c>
      <c r="G23" s="16">
        <f t="shared" si="5"/>
        <v>92640490</v>
      </c>
      <c r="H23" s="17">
        <f t="shared" si="6"/>
        <v>1.8180063089980058E-2</v>
      </c>
      <c r="I23" s="23">
        <f t="shared" si="1"/>
        <v>10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109048271</v>
      </c>
      <c r="T23" s="21">
        <v>92640490</v>
      </c>
    </row>
    <row r="24" spans="2:20" ht="18.75" customHeight="1">
      <c r="B24" s="14" t="s">
        <v>19</v>
      </c>
      <c r="C24" s="15"/>
      <c r="D24" s="16">
        <f t="shared" si="3"/>
        <v>743420704</v>
      </c>
      <c r="E24" s="17">
        <f t="shared" si="4"/>
        <v>0.10185549707371443</v>
      </c>
      <c r="F24" s="23">
        <f t="shared" si="0"/>
        <v>4</v>
      </c>
      <c r="G24" s="16">
        <f t="shared" si="5"/>
        <v>79393811</v>
      </c>
      <c r="H24" s="17">
        <f t="shared" si="6"/>
        <v>1.5580492859374479E-2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743420704</v>
      </c>
      <c r="T24" s="21">
        <v>79393811</v>
      </c>
    </row>
    <row r="25" spans="2:20" ht="18.75" customHeight="1">
      <c r="B25" s="14" t="s">
        <v>20</v>
      </c>
      <c r="C25" s="15"/>
      <c r="D25" s="16">
        <f t="shared" si="3"/>
        <v>35533188</v>
      </c>
      <c r="E25" s="17">
        <f t="shared" si="4"/>
        <v>4.8683746724838923E-3</v>
      </c>
      <c r="F25" s="23">
        <f t="shared" si="0"/>
        <v>17</v>
      </c>
      <c r="G25" s="16">
        <f t="shared" si="5"/>
        <v>17276498</v>
      </c>
      <c r="H25" s="17">
        <f t="shared" si="6"/>
        <v>3.3903946709901286E-3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35533188</v>
      </c>
      <c r="T25" s="21">
        <v>17276498</v>
      </c>
    </row>
    <row r="26" spans="2:20" ht="18.75" customHeight="1">
      <c r="B26" s="14" t="s">
        <v>21</v>
      </c>
      <c r="C26" s="15"/>
      <c r="D26" s="16">
        <f t="shared" si="3"/>
        <v>377054812</v>
      </c>
      <c r="E26" s="17">
        <f t="shared" si="4"/>
        <v>5.1659988877974461E-2</v>
      </c>
      <c r="F26" s="23">
        <f t="shared" si="0"/>
        <v>9</v>
      </c>
      <c r="G26" s="16">
        <f t="shared" si="5"/>
        <v>74048683</v>
      </c>
      <c r="H26" s="17">
        <f t="shared" si="6"/>
        <v>1.4531548016098942E-2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377054812</v>
      </c>
      <c r="T26" s="21">
        <v>74048683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103260</v>
      </c>
      <c r="H27" s="17">
        <f t="shared" si="6"/>
        <v>2.0264069357484411E-5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103260</v>
      </c>
    </row>
    <row r="28" spans="2:20" ht="18.75" customHeight="1" thickTop="1">
      <c r="B28" s="27" t="s">
        <v>23</v>
      </c>
      <c r="C28" s="28"/>
      <c r="D28" s="29">
        <f>S28</f>
        <v>7298778420</v>
      </c>
      <c r="E28" s="30"/>
      <c r="F28" s="31"/>
      <c r="G28" s="29">
        <f>T28</f>
        <v>5095718840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7298778420</v>
      </c>
      <c r="T28" s="21">
        <f>SUM(T6:T27)</f>
        <v>5095718840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09" priority="5" stopIfTrue="1" operator="equal">
      <formula>0</formula>
    </cfRule>
    <cfRule type="expression" dxfId="208" priority="6" stopIfTrue="1">
      <formula>$F6&lt;=5</formula>
    </cfRule>
  </conditionalFormatting>
  <conditionalFormatting sqref="G6:I27">
    <cfRule type="cellIs" dxfId="207" priority="7" stopIfTrue="1" operator="equal">
      <formula>0</formula>
    </cfRule>
    <cfRule type="expression" dxfId="206" priority="8" stopIfTrue="1">
      <formula>$I6&lt;=5</formula>
    </cfRule>
  </conditionalFormatting>
  <conditionalFormatting sqref="F6:F27">
    <cfRule type="cellIs" dxfId="205" priority="1" operator="equal">
      <formula>0</formula>
    </cfRule>
    <cfRule type="expression" dxfId="20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8E9B1-6B2B-42A5-9309-C2BE81AAEA9E}">
  <sheetPr codeName="Sheet5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166081896</v>
      </c>
      <c r="E6" s="13">
        <f>IFERROR(S6/$S$28,"-")</f>
        <v>1.5941174175897497E-2</v>
      </c>
      <c r="F6" s="23">
        <f t="shared" ref="F6:F27" si="0">_xlfn.IFS(D6&gt;0,RANK(D6,$D$6:$D$27),D6=0,"-")</f>
        <v>14</v>
      </c>
      <c r="G6" s="12">
        <f>T6</f>
        <v>153515593</v>
      </c>
      <c r="H6" s="13">
        <f>IFERROR(T6/$T$28,"-")</f>
        <v>1.4724415818240645E-2</v>
      </c>
      <c r="I6" s="22">
        <f t="shared" ref="I6:I27" si="1">_xlfn.IFS(G6&gt;0,RANK(G6,$G$6:$G$27),G6=0,"-")</f>
        <v>14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166081896</v>
      </c>
      <c r="T6" s="21">
        <v>153515593</v>
      </c>
    </row>
    <row r="7" spans="2:20" ht="18.75" customHeight="1">
      <c r="B7" s="14" t="s">
        <v>5</v>
      </c>
      <c r="C7" s="15"/>
      <c r="D7" s="16">
        <f>S7</f>
        <v>1225607338</v>
      </c>
      <c r="E7" s="17">
        <f>IFERROR(S7/$S$28,"-")</f>
        <v>0.11763846943507963</v>
      </c>
      <c r="F7" s="23">
        <f t="shared" si="0"/>
        <v>3</v>
      </c>
      <c r="G7" s="16">
        <f>T7</f>
        <v>1314812941</v>
      </c>
      <c r="H7" s="17">
        <f>IFERROR(T7/$T$28,"-")</f>
        <v>0.12611000673063813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1225607338</v>
      </c>
      <c r="T7" s="21">
        <v>1314812941</v>
      </c>
    </row>
    <row r="8" spans="2:20" ht="18.75" customHeight="1">
      <c r="B8" s="14" t="s">
        <v>6</v>
      </c>
      <c r="C8" s="15"/>
      <c r="D8" s="16">
        <f t="shared" ref="D8:D27" si="3">S8</f>
        <v>169938460</v>
      </c>
      <c r="E8" s="17">
        <f t="shared" ref="E8:E27" si="4">IFERROR(S8/$S$28,"-")</f>
        <v>1.6311341905946145E-2</v>
      </c>
      <c r="F8" s="23">
        <f t="shared" si="0"/>
        <v>13</v>
      </c>
      <c r="G8" s="16">
        <f t="shared" ref="G8:G27" si="5">T8</f>
        <v>139468645</v>
      </c>
      <c r="H8" s="17">
        <f t="shared" ref="H8:H27" si="6">IFERROR(T8/$T$28,"-")</f>
        <v>1.3377105754896109E-2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169938460</v>
      </c>
      <c r="T8" s="21">
        <v>139468645</v>
      </c>
    </row>
    <row r="9" spans="2:20" ht="18.75" customHeight="1">
      <c r="B9" s="14" t="s">
        <v>1</v>
      </c>
      <c r="C9" s="15"/>
      <c r="D9" s="16">
        <f t="shared" si="3"/>
        <v>191253184</v>
      </c>
      <c r="E9" s="17">
        <f t="shared" si="4"/>
        <v>1.8357210456213555E-2</v>
      </c>
      <c r="F9" s="23">
        <f t="shared" si="0"/>
        <v>12</v>
      </c>
      <c r="G9" s="16">
        <f t="shared" si="5"/>
        <v>1218186544</v>
      </c>
      <c r="H9" s="17">
        <f t="shared" si="6"/>
        <v>0.11684210618293024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191253184</v>
      </c>
      <c r="T9" s="21">
        <v>1218186544</v>
      </c>
    </row>
    <row r="10" spans="2:20" ht="18.75" customHeight="1">
      <c r="B10" s="14" t="s">
        <v>8</v>
      </c>
      <c r="C10" s="15"/>
      <c r="D10" s="16">
        <f t="shared" si="3"/>
        <v>301397855</v>
      </c>
      <c r="E10" s="17">
        <f t="shared" si="4"/>
        <v>2.8929316310291268E-2</v>
      </c>
      <c r="F10" s="23">
        <f t="shared" si="0"/>
        <v>10</v>
      </c>
      <c r="G10" s="16">
        <f t="shared" si="5"/>
        <v>113480965</v>
      </c>
      <c r="H10" s="17">
        <f t="shared" si="6"/>
        <v>1.0884502892909471E-2</v>
      </c>
      <c r="I10" s="23">
        <f t="shared" si="1"/>
        <v>16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301397855</v>
      </c>
      <c r="T10" s="21">
        <v>113480965</v>
      </c>
    </row>
    <row r="11" spans="2:20" ht="18.75" customHeight="1">
      <c r="B11" s="14" t="s">
        <v>9</v>
      </c>
      <c r="C11" s="15"/>
      <c r="D11" s="16">
        <f t="shared" si="3"/>
        <v>423229498</v>
      </c>
      <c r="E11" s="17">
        <f t="shared" si="4"/>
        <v>4.0623182336476105E-2</v>
      </c>
      <c r="F11" s="23">
        <f t="shared" si="0"/>
        <v>9</v>
      </c>
      <c r="G11" s="16">
        <f t="shared" si="5"/>
        <v>525353318</v>
      </c>
      <c r="H11" s="17">
        <f t="shared" si="6"/>
        <v>5.0389153014081166E-2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423229498</v>
      </c>
      <c r="T11" s="21">
        <v>525353318</v>
      </c>
    </row>
    <row r="12" spans="2:20" ht="18.75" customHeight="1">
      <c r="B12" s="14" t="s">
        <v>10</v>
      </c>
      <c r="C12" s="15"/>
      <c r="D12" s="16">
        <f t="shared" si="3"/>
        <v>154190785</v>
      </c>
      <c r="E12" s="17">
        <f t="shared" si="4"/>
        <v>1.4799819963539932E-2</v>
      </c>
      <c r="F12" s="23">
        <f t="shared" si="0"/>
        <v>16</v>
      </c>
      <c r="G12" s="16">
        <f t="shared" si="5"/>
        <v>664979708</v>
      </c>
      <c r="H12" s="17">
        <f t="shared" si="6"/>
        <v>6.3781388847478485E-2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154190785</v>
      </c>
      <c r="T12" s="21">
        <v>664979708</v>
      </c>
    </row>
    <row r="13" spans="2:20" ht="18.75" customHeight="1">
      <c r="B13" s="14" t="s">
        <v>11</v>
      </c>
      <c r="C13" s="15"/>
      <c r="D13" s="16">
        <f t="shared" si="3"/>
        <v>6980800</v>
      </c>
      <c r="E13" s="17">
        <f t="shared" si="4"/>
        <v>6.700438239644449E-4</v>
      </c>
      <c r="F13" s="23">
        <f t="shared" si="0"/>
        <v>18</v>
      </c>
      <c r="G13" s="16">
        <f t="shared" si="5"/>
        <v>46687419</v>
      </c>
      <c r="H13" s="17">
        <f t="shared" si="6"/>
        <v>4.4780139750131365E-3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6980800</v>
      </c>
      <c r="T13" s="21">
        <v>46687419</v>
      </c>
    </row>
    <row r="14" spans="2:20" ht="18.75" customHeight="1">
      <c r="B14" s="14" t="s">
        <v>12</v>
      </c>
      <c r="C14" s="15"/>
      <c r="D14" s="16">
        <f t="shared" si="3"/>
        <v>2134160779</v>
      </c>
      <c r="E14" s="17">
        <f t="shared" si="4"/>
        <v>0.20484489590248947</v>
      </c>
      <c r="F14" s="23">
        <f t="shared" si="0"/>
        <v>1</v>
      </c>
      <c r="G14" s="16">
        <f t="shared" si="5"/>
        <v>1768965254</v>
      </c>
      <c r="H14" s="17">
        <f t="shared" si="6"/>
        <v>0.16966993032372732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2134160779</v>
      </c>
      <c r="T14" s="21">
        <v>1768965254</v>
      </c>
    </row>
    <row r="15" spans="2:20" ht="18.75" customHeight="1">
      <c r="B15" s="14" t="s">
        <v>2</v>
      </c>
      <c r="C15" s="15"/>
      <c r="D15" s="16">
        <f t="shared" si="3"/>
        <v>902820308</v>
      </c>
      <c r="E15" s="17">
        <f t="shared" si="4"/>
        <v>8.6656138483422795E-2</v>
      </c>
      <c r="F15" s="23">
        <f t="shared" si="0"/>
        <v>5</v>
      </c>
      <c r="G15" s="16">
        <f t="shared" si="5"/>
        <v>474570321</v>
      </c>
      <c r="H15" s="17">
        <f t="shared" si="6"/>
        <v>4.5518312536498753E-2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902820308</v>
      </c>
      <c r="T15" s="21">
        <v>474570321</v>
      </c>
    </row>
    <row r="16" spans="2:20" ht="18.75" customHeight="1">
      <c r="B16" s="14" t="s">
        <v>120</v>
      </c>
      <c r="C16" s="15"/>
      <c r="D16" s="16">
        <f t="shared" si="3"/>
        <v>670911611</v>
      </c>
      <c r="E16" s="17">
        <f t="shared" si="4"/>
        <v>6.4396656740858663E-2</v>
      </c>
      <c r="F16" s="23">
        <f t="shared" si="0"/>
        <v>6</v>
      </c>
      <c r="G16" s="16">
        <f t="shared" si="5"/>
        <v>845071450</v>
      </c>
      <c r="H16" s="17">
        <f t="shared" si="6"/>
        <v>8.1054850408085632E-2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670911611</v>
      </c>
      <c r="T16" s="21">
        <v>845071450</v>
      </c>
    </row>
    <row r="17" spans="2:20" ht="18.75" customHeight="1">
      <c r="B17" s="14" t="s">
        <v>14</v>
      </c>
      <c r="C17" s="15"/>
      <c r="D17" s="16">
        <f t="shared" si="3"/>
        <v>158832335</v>
      </c>
      <c r="E17" s="17">
        <f t="shared" si="4"/>
        <v>1.5245333645513656E-2</v>
      </c>
      <c r="F17" s="23">
        <f t="shared" si="0"/>
        <v>15</v>
      </c>
      <c r="G17" s="16">
        <f t="shared" si="5"/>
        <v>206926199</v>
      </c>
      <c r="H17" s="17">
        <f t="shared" si="6"/>
        <v>1.9847282860471455E-2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158832335</v>
      </c>
      <c r="T17" s="21">
        <v>206926199</v>
      </c>
    </row>
    <row r="18" spans="2:20" ht="18.75" customHeight="1">
      <c r="B18" s="14" t="s">
        <v>15</v>
      </c>
      <c r="C18" s="15"/>
      <c r="D18" s="16">
        <f t="shared" si="3"/>
        <v>1394661111</v>
      </c>
      <c r="E18" s="17">
        <f t="shared" si="4"/>
        <v>0.13386489570664409</v>
      </c>
      <c r="F18" s="23">
        <f t="shared" si="0"/>
        <v>2</v>
      </c>
      <c r="G18" s="16">
        <f t="shared" si="5"/>
        <v>1273975029</v>
      </c>
      <c r="H18" s="17">
        <f t="shared" si="6"/>
        <v>0.12219304698937772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1394661111</v>
      </c>
      <c r="T18" s="21">
        <v>1273975029</v>
      </c>
    </row>
    <row r="19" spans="2:20" ht="18.75" customHeight="1">
      <c r="B19" s="14" t="s">
        <v>16</v>
      </c>
      <c r="C19" s="15"/>
      <c r="D19" s="16">
        <f t="shared" si="3"/>
        <v>522370612</v>
      </c>
      <c r="E19" s="17">
        <f t="shared" si="4"/>
        <v>5.0139124798178912E-2</v>
      </c>
      <c r="F19" s="23">
        <f t="shared" si="0"/>
        <v>8</v>
      </c>
      <c r="G19" s="16">
        <f t="shared" si="5"/>
        <v>1147518834</v>
      </c>
      <c r="H19" s="17">
        <f t="shared" si="6"/>
        <v>0.11006402763971124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522370612</v>
      </c>
      <c r="T19" s="21">
        <v>1147518834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40947</v>
      </c>
      <c r="H20" s="17">
        <f t="shared" si="6"/>
        <v>3.9274228938391926E-6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40947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216</v>
      </c>
      <c r="H21" s="17">
        <f t="shared" si="6"/>
        <v>2.0717594575164617E-8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216</v>
      </c>
    </row>
    <row r="22" spans="2:20" ht="18.75" customHeight="1">
      <c r="B22" s="14" t="s">
        <v>17</v>
      </c>
      <c r="C22" s="15"/>
      <c r="D22" s="16">
        <f t="shared" si="3"/>
        <v>2947979</v>
      </c>
      <c r="E22" s="17">
        <f t="shared" si="4"/>
        <v>2.8295827442798537E-4</v>
      </c>
      <c r="F22" s="23">
        <f t="shared" si="0"/>
        <v>19</v>
      </c>
      <c r="G22" s="16">
        <f t="shared" si="5"/>
        <v>2729447</v>
      </c>
      <c r="H22" s="17">
        <f t="shared" si="6"/>
        <v>2.6179433500184878E-4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2947979</v>
      </c>
      <c r="T22" s="21">
        <v>2729447</v>
      </c>
    </row>
    <row r="23" spans="2:20" ht="18.75" customHeight="1">
      <c r="B23" s="14" t="s">
        <v>18</v>
      </c>
      <c r="C23" s="15"/>
      <c r="D23" s="16">
        <f t="shared" si="3"/>
        <v>211045879</v>
      </c>
      <c r="E23" s="17">
        <f t="shared" si="4"/>
        <v>2.0256988854729763E-2</v>
      </c>
      <c r="F23" s="23">
        <f t="shared" si="0"/>
        <v>11</v>
      </c>
      <c r="G23" s="16">
        <f t="shared" si="5"/>
        <v>175287399</v>
      </c>
      <c r="H23" s="17">
        <f t="shared" si="6"/>
        <v>1.6812654012116277E-2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211045879</v>
      </c>
      <c r="T23" s="21">
        <v>175287399</v>
      </c>
    </row>
    <row r="24" spans="2:20" ht="18.75" customHeight="1">
      <c r="B24" s="14" t="s">
        <v>19</v>
      </c>
      <c r="C24" s="15"/>
      <c r="D24" s="16">
        <f t="shared" si="3"/>
        <v>1134605893</v>
      </c>
      <c r="E24" s="17">
        <f t="shared" si="4"/>
        <v>0.10890380346640983</v>
      </c>
      <c r="F24" s="23">
        <f t="shared" si="0"/>
        <v>4</v>
      </c>
      <c r="G24" s="16">
        <f t="shared" si="5"/>
        <v>168328583</v>
      </c>
      <c r="H24" s="17">
        <f t="shared" si="6"/>
        <v>1.6145200638916422E-2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1134605893</v>
      </c>
      <c r="T24" s="21">
        <v>168328583</v>
      </c>
    </row>
    <row r="25" spans="2:20" ht="18.75" customHeight="1">
      <c r="B25" s="14" t="s">
        <v>20</v>
      </c>
      <c r="C25" s="15"/>
      <c r="D25" s="16">
        <f t="shared" si="3"/>
        <v>76785442</v>
      </c>
      <c r="E25" s="17">
        <f t="shared" si="4"/>
        <v>7.3701597499541728E-3</v>
      </c>
      <c r="F25" s="23">
        <f t="shared" si="0"/>
        <v>17</v>
      </c>
      <c r="G25" s="16">
        <f t="shared" si="5"/>
        <v>29398897</v>
      </c>
      <c r="H25" s="17">
        <f t="shared" si="6"/>
        <v>2.819789023162145E-3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76785442</v>
      </c>
      <c r="T25" s="21">
        <v>29398897</v>
      </c>
    </row>
    <row r="26" spans="2:20" ht="18.75" customHeight="1">
      <c r="B26" s="14" t="s">
        <v>21</v>
      </c>
      <c r="C26" s="15"/>
      <c r="D26" s="16">
        <f t="shared" si="3"/>
        <v>570033373</v>
      </c>
      <c r="E26" s="17">
        <f t="shared" si="4"/>
        <v>5.4713978488464175E-2</v>
      </c>
      <c r="F26" s="23">
        <f t="shared" si="0"/>
        <v>7</v>
      </c>
      <c r="G26" s="16">
        <f t="shared" si="5"/>
        <v>156497567</v>
      </c>
      <c r="H26" s="17">
        <f t="shared" si="6"/>
        <v>1.5010431227341024E-2</v>
      </c>
      <c r="I26" s="24">
        <f t="shared" si="1"/>
        <v>13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570033373</v>
      </c>
      <c r="T26" s="21">
        <v>156497567</v>
      </c>
    </row>
    <row r="27" spans="2:20" ht="18.75" customHeight="1" thickBot="1">
      <c r="B27" s="18" t="s">
        <v>22</v>
      </c>
      <c r="C27" s="19"/>
      <c r="D27" s="16">
        <f t="shared" si="3"/>
        <v>567882</v>
      </c>
      <c r="E27" s="17">
        <f t="shared" si="4"/>
        <v>5.4507481497905239E-5</v>
      </c>
      <c r="F27" s="23">
        <f t="shared" si="0"/>
        <v>20</v>
      </c>
      <c r="G27" s="16">
        <f t="shared" si="5"/>
        <v>125514</v>
      </c>
      <c r="H27" s="17">
        <f t="shared" si="6"/>
        <v>1.2038648914385239E-5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567882</v>
      </c>
      <c r="T27" s="21">
        <v>125514</v>
      </c>
    </row>
    <row r="28" spans="2:20" ht="18.75" customHeight="1" thickTop="1">
      <c r="B28" s="27" t="s">
        <v>23</v>
      </c>
      <c r="C28" s="28"/>
      <c r="D28" s="29">
        <f>S28</f>
        <v>10418423020</v>
      </c>
      <c r="E28" s="30"/>
      <c r="F28" s="31"/>
      <c r="G28" s="29">
        <f>T28</f>
        <v>10425920790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10418423020</v>
      </c>
      <c r="T28" s="21">
        <f>SUM(T6:T27)</f>
        <v>10425920790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03" priority="5" stopIfTrue="1" operator="equal">
      <formula>0</formula>
    </cfRule>
    <cfRule type="expression" dxfId="202" priority="6" stopIfTrue="1">
      <formula>$F6&lt;=5</formula>
    </cfRule>
  </conditionalFormatting>
  <conditionalFormatting sqref="G6:I27">
    <cfRule type="cellIs" dxfId="201" priority="7" stopIfTrue="1" operator="equal">
      <formula>0</formula>
    </cfRule>
    <cfRule type="expression" dxfId="200" priority="8" stopIfTrue="1">
      <formula>$I6&lt;=5</formula>
    </cfRule>
  </conditionalFormatting>
  <conditionalFormatting sqref="F6:F27">
    <cfRule type="cellIs" dxfId="199" priority="1" operator="equal">
      <formula>0</formula>
    </cfRule>
    <cfRule type="expression" dxfId="19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595F7-912A-4354-8CFC-E45B55FAA2C0}">
  <sheetPr codeName="Sheet5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409929889</v>
      </c>
      <c r="E6" s="13">
        <f>IFERROR(S6/$S$28,"-")</f>
        <v>1.5546829902126667E-2</v>
      </c>
      <c r="F6" s="23">
        <f t="shared" ref="F6:F27" si="0">_xlfn.IFS(D6&gt;0,RANK(D6,$D$6:$D$27),D6=0,"-")</f>
        <v>14</v>
      </c>
      <c r="G6" s="12">
        <f>T6</f>
        <v>373534420</v>
      </c>
      <c r="H6" s="13">
        <f>IFERROR(T6/$T$28,"-")</f>
        <v>1.454826039967964E-2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409929889</v>
      </c>
      <c r="T6" s="21">
        <v>373534420</v>
      </c>
    </row>
    <row r="7" spans="2:20" ht="18.75" customHeight="1">
      <c r="B7" s="14" t="s">
        <v>5</v>
      </c>
      <c r="C7" s="15"/>
      <c r="D7" s="16">
        <f>S7</f>
        <v>2949810891</v>
      </c>
      <c r="E7" s="17">
        <f>IFERROR(S7/$S$28,"-")</f>
        <v>0.11187329686471753</v>
      </c>
      <c r="F7" s="23">
        <f t="shared" si="0"/>
        <v>3</v>
      </c>
      <c r="G7" s="16">
        <f>T7</f>
        <v>3495166670</v>
      </c>
      <c r="H7" s="17">
        <f>IFERROR(T7/$T$28,"-")</f>
        <v>0.13612827127267457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2949810891</v>
      </c>
      <c r="T7" s="21">
        <v>3495166670</v>
      </c>
    </row>
    <row r="8" spans="2:20" ht="18.75" customHeight="1">
      <c r="B8" s="14" t="s">
        <v>6</v>
      </c>
      <c r="C8" s="15"/>
      <c r="D8" s="16">
        <f t="shared" ref="D8:D27" si="3">S8</f>
        <v>323097599</v>
      </c>
      <c r="E8" s="17">
        <f t="shared" ref="E8:E27" si="4">IFERROR(S8/$S$28,"-")</f>
        <v>1.2253664707621579E-2</v>
      </c>
      <c r="F8" s="23">
        <f t="shared" si="0"/>
        <v>16</v>
      </c>
      <c r="G8" s="16">
        <f t="shared" ref="G8:G27" si="5">T8</f>
        <v>189894316</v>
      </c>
      <c r="H8" s="17">
        <f t="shared" ref="H8:H27" si="6">IFERROR(T8/$T$28,"-")</f>
        <v>7.395923400009702E-3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323097599</v>
      </c>
      <c r="T8" s="21">
        <v>189894316</v>
      </c>
    </row>
    <row r="9" spans="2:20" ht="18.75" customHeight="1">
      <c r="B9" s="14" t="s">
        <v>1</v>
      </c>
      <c r="C9" s="15"/>
      <c r="D9" s="16">
        <f t="shared" si="3"/>
        <v>512674926</v>
      </c>
      <c r="E9" s="17">
        <f t="shared" si="4"/>
        <v>1.9443495298795781E-2</v>
      </c>
      <c r="F9" s="23">
        <f t="shared" si="0"/>
        <v>11</v>
      </c>
      <c r="G9" s="16">
        <f t="shared" si="5"/>
        <v>2926315652</v>
      </c>
      <c r="H9" s="17">
        <f t="shared" si="6"/>
        <v>0.11397290272996612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512674926</v>
      </c>
      <c r="T9" s="21">
        <v>2926315652</v>
      </c>
    </row>
    <row r="10" spans="2:20" ht="18.75" customHeight="1">
      <c r="B10" s="14" t="s">
        <v>8</v>
      </c>
      <c r="C10" s="15"/>
      <c r="D10" s="16">
        <f t="shared" si="3"/>
        <v>729749340</v>
      </c>
      <c r="E10" s="17">
        <f t="shared" si="4"/>
        <v>2.7676168936706148E-2</v>
      </c>
      <c r="F10" s="23">
        <f t="shared" si="0"/>
        <v>10</v>
      </c>
      <c r="G10" s="16">
        <f t="shared" si="5"/>
        <v>296012776</v>
      </c>
      <c r="H10" s="17">
        <f t="shared" si="6"/>
        <v>1.1528980239304426E-2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729749340</v>
      </c>
      <c r="T10" s="21">
        <v>296012776</v>
      </c>
    </row>
    <row r="11" spans="2:20" ht="18.75" customHeight="1">
      <c r="B11" s="14" t="s">
        <v>9</v>
      </c>
      <c r="C11" s="15"/>
      <c r="D11" s="16">
        <f t="shared" si="3"/>
        <v>1196527124</v>
      </c>
      <c r="E11" s="17">
        <f t="shared" si="4"/>
        <v>4.5378988381373726E-2</v>
      </c>
      <c r="F11" s="23">
        <f t="shared" si="0"/>
        <v>8</v>
      </c>
      <c r="G11" s="16">
        <f t="shared" si="5"/>
        <v>1472517659</v>
      </c>
      <c r="H11" s="17">
        <f t="shared" si="6"/>
        <v>5.7350994176811519E-2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1196527124</v>
      </c>
      <c r="T11" s="21">
        <v>1472517659</v>
      </c>
    </row>
    <row r="12" spans="2:20" ht="18.75" customHeight="1">
      <c r="B12" s="14" t="s">
        <v>10</v>
      </c>
      <c r="C12" s="15"/>
      <c r="D12" s="16">
        <f t="shared" si="3"/>
        <v>443492610</v>
      </c>
      <c r="E12" s="17">
        <f t="shared" si="4"/>
        <v>1.6819715652693478E-2</v>
      </c>
      <c r="F12" s="23">
        <f t="shared" si="0"/>
        <v>13</v>
      </c>
      <c r="G12" s="16">
        <f t="shared" si="5"/>
        <v>1636427021</v>
      </c>
      <c r="H12" s="17">
        <f t="shared" si="6"/>
        <v>6.3734866592963568E-2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443492610</v>
      </c>
      <c r="T12" s="21">
        <v>1636427021</v>
      </c>
    </row>
    <row r="13" spans="2:20" ht="18.75" customHeight="1">
      <c r="B13" s="14" t="s">
        <v>11</v>
      </c>
      <c r="C13" s="15"/>
      <c r="D13" s="16">
        <f t="shared" si="3"/>
        <v>46818102</v>
      </c>
      <c r="E13" s="17">
        <f t="shared" si="4"/>
        <v>1.7756037987618324E-3</v>
      </c>
      <c r="F13" s="23">
        <f t="shared" si="0"/>
        <v>18</v>
      </c>
      <c r="G13" s="16">
        <f t="shared" si="5"/>
        <v>124165259</v>
      </c>
      <c r="H13" s="17">
        <f t="shared" si="6"/>
        <v>4.8359359239924021E-3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46818102</v>
      </c>
      <c r="T13" s="21">
        <v>124165259</v>
      </c>
    </row>
    <row r="14" spans="2:20" ht="18.75" customHeight="1">
      <c r="B14" s="14" t="s">
        <v>12</v>
      </c>
      <c r="C14" s="15"/>
      <c r="D14" s="16">
        <f t="shared" si="3"/>
        <v>5497043285</v>
      </c>
      <c r="E14" s="17">
        <f t="shared" si="4"/>
        <v>0.20847856965248659</v>
      </c>
      <c r="F14" s="23">
        <f t="shared" si="0"/>
        <v>1</v>
      </c>
      <c r="G14" s="16">
        <f t="shared" si="5"/>
        <v>4191443624</v>
      </c>
      <c r="H14" s="17">
        <f t="shared" si="6"/>
        <v>0.16324657120628649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5497043285</v>
      </c>
      <c r="T14" s="21">
        <v>4191443624</v>
      </c>
    </row>
    <row r="15" spans="2:20" ht="18.75" customHeight="1">
      <c r="B15" s="14" t="s">
        <v>2</v>
      </c>
      <c r="C15" s="15"/>
      <c r="D15" s="16">
        <f t="shared" si="3"/>
        <v>2053659754</v>
      </c>
      <c r="E15" s="17">
        <f t="shared" si="4"/>
        <v>7.7886242816222875E-2</v>
      </c>
      <c r="F15" s="23">
        <f t="shared" si="0"/>
        <v>5</v>
      </c>
      <c r="G15" s="16">
        <f t="shared" si="5"/>
        <v>1276782066</v>
      </c>
      <c r="H15" s="17">
        <f t="shared" si="6"/>
        <v>4.9727567193965573E-2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2053659754</v>
      </c>
      <c r="T15" s="21">
        <v>1276782066</v>
      </c>
    </row>
    <row r="16" spans="2:20" ht="18.75" customHeight="1">
      <c r="B16" s="14" t="s">
        <v>120</v>
      </c>
      <c r="C16" s="15"/>
      <c r="D16" s="16">
        <f t="shared" si="3"/>
        <v>1788114973</v>
      </c>
      <c r="E16" s="17">
        <f t="shared" si="4"/>
        <v>6.7815302266668376E-2</v>
      </c>
      <c r="F16" s="23">
        <f t="shared" si="0"/>
        <v>6</v>
      </c>
      <c r="G16" s="16">
        <f t="shared" si="5"/>
        <v>2165202188</v>
      </c>
      <c r="H16" s="17">
        <f t="shared" si="6"/>
        <v>8.4329377862902469E-2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1788114973</v>
      </c>
      <c r="T16" s="21">
        <v>2165202188</v>
      </c>
    </row>
    <row r="17" spans="2:20" ht="18.75" customHeight="1">
      <c r="B17" s="14" t="s">
        <v>14</v>
      </c>
      <c r="C17" s="15"/>
      <c r="D17" s="16">
        <f t="shared" si="3"/>
        <v>346277437</v>
      </c>
      <c r="E17" s="17">
        <f t="shared" si="4"/>
        <v>1.3132773570417509E-2</v>
      </c>
      <c r="F17" s="23">
        <f t="shared" si="0"/>
        <v>15</v>
      </c>
      <c r="G17" s="16">
        <f t="shared" si="5"/>
        <v>558981592</v>
      </c>
      <c r="H17" s="17">
        <f t="shared" si="6"/>
        <v>2.1770978318526795E-2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346277437</v>
      </c>
      <c r="T17" s="21">
        <v>558981592</v>
      </c>
    </row>
    <row r="18" spans="2:20" ht="18.75" customHeight="1">
      <c r="B18" s="14" t="s">
        <v>15</v>
      </c>
      <c r="C18" s="15"/>
      <c r="D18" s="16">
        <f t="shared" si="3"/>
        <v>3992206810</v>
      </c>
      <c r="E18" s="17">
        <f t="shared" si="4"/>
        <v>0.15140676948584667</v>
      </c>
      <c r="F18" s="23">
        <f t="shared" si="0"/>
        <v>2</v>
      </c>
      <c r="G18" s="16">
        <f t="shared" si="5"/>
        <v>3195556821</v>
      </c>
      <c r="H18" s="17">
        <f t="shared" si="6"/>
        <v>0.12445919375751359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3992206810</v>
      </c>
      <c r="T18" s="21">
        <v>3195556821</v>
      </c>
    </row>
    <row r="19" spans="2:20" ht="18.75" customHeight="1">
      <c r="B19" s="14" t="s">
        <v>16</v>
      </c>
      <c r="C19" s="15"/>
      <c r="D19" s="16">
        <f t="shared" si="3"/>
        <v>1356220044</v>
      </c>
      <c r="E19" s="17">
        <f t="shared" si="4"/>
        <v>5.14354354237457E-2</v>
      </c>
      <c r="F19" s="23">
        <f t="shared" si="0"/>
        <v>7</v>
      </c>
      <c r="G19" s="16">
        <f t="shared" si="5"/>
        <v>2486561904</v>
      </c>
      <c r="H19" s="17">
        <f t="shared" si="6"/>
        <v>9.6845559986989169E-2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1356220044</v>
      </c>
      <c r="T19" s="21">
        <v>2486561904</v>
      </c>
    </row>
    <row r="20" spans="2:20" ht="18.75" customHeight="1">
      <c r="B20" s="14" t="s">
        <v>121</v>
      </c>
      <c r="C20" s="15"/>
      <c r="D20" s="16">
        <f t="shared" si="3"/>
        <v>1023</v>
      </c>
      <c r="E20" s="17">
        <f t="shared" si="4"/>
        <v>3.8797871091257705E-8</v>
      </c>
      <c r="F20" s="23">
        <f t="shared" si="0"/>
        <v>21</v>
      </c>
      <c r="G20" s="16">
        <f t="shared" si="5"/>
        <v>74646</v>
      </c>
      <c r="H20" s="17">
        <f t="shared" si="6"/>
        <v>2.9072807956880826E-6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1023</v>
      </c>
      <c r="T20" s="21">
        <v>74646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7035</v>
      </c>
      <c r="H21" s="17">
        <f t="shared" si="6"/>
        <v>2.7399620070285965E-7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7035</v>
      </c>
    </row>
    <row r="22" spans="2:20" ht="18.75" customHeight="1">
      <c r="B22" s="14" t="s">
        <v>17</v>
      </c>
      <c r="C22" s="15"/>
      <c r="D22" s="16">
        <f t="shared" si="3"/>
        <v>9968580</v>
      </c>
      <c r="E22" s="17">
        <f t="shared" si="4"/>
        <v>3.780642050859137E-4</v>
      </c>
      <c r="F22" s="23">
        <f t="shared" si="0"/>
        <v>19</v>
      </c>
      <c r="G22" s="16">
        <f t="shared" si="5"/>
        <v>6871201</v>
      </c>
      <c r="H22" s="17">
        <f t="shared" si="6"/>
        <v>2.6761662661914571E-4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9968580</v>
      </c>
      <c r="T22" s="21">
        <v>6871201</v>
      </c>
    </row>
    <row r="23" spans="2:20" ht="18.75" customHeight="1">
      <c r="B23" s="14" t="s">
        <v>18</v>
      </c>
      <c r="C23" s="15"/>
      <c r="D23" s="16">
        <f t="shared" si="3"/>
        <v>481967848</v>
      </c>
      <c r="E23" s="17">
        <f t="shared" si="4"/>
        <v>1.827891147295688E-2</v>
      </c>
      <c r="F23" s="23">
        <f t="shared" si="0"/>
        <v>12</v>
      </c>
      <c r="G23" s="16">
        <f t="shared" si="5"/>
        <v>447618069</v>
      </c>
      <c r="H23" s="17">
        <f t="shared" si="6"/>
        <v>1.7433638986773345E-2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481967848</v>
      </c>
      <c r="T23" s="21">
        <v>447618069</v>
      </c>
    </row>
    <row r="24" spans="2:20" ht="18.75" customHeight="1">
      <c r="B24" s="14" t="s">
        <v>19</v>
      </c>
      <c r="C24" s="15"/>
      <c r="D24" s="16">
        <f t="shared" si="3"/>
        <v>2948467183</v>
      </c>
      <c r="E24" s="17">
        <f t="shared" si="4"/>
        <v>0.11182233595585311</v>
      </c>
      <c r="F24" s="23">
        <f t="shared" si="0"/>
        <v>4</v>
      </c>
      <c r="G24" s="16">
        <f t="shared" si="5"/>
        <v>391088752</v>
      </c>
      <c r="H24" s="17">
        <f t="shared" si="6"/>
        <v>1.5231959088219319E-2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2948467183</v>
      </c>
      <c r="T24" s="21">
        <v>391088752</v>
      </c>
    </row>
    <row r="25" spans="2:20" ht="18.75" customHeight="1">
      <c r="B25" s="14" t="s">
        <v>20</v>
      </c>
      <c r="C25" s="15"/>
      <c r="D25" s="16">
        <f t="shared" si="3"/>
        <v>269292871</v>
      </c>
      <c r="E25" s="17">
        <f t="shared" si="4"/>
        <v>1.0213089046776824E-2</v>
      </c>
      <c r="F25" s="23">
        <f t="shared" si="0"/>
        <v>17</v>
      </c>
      <c r="G25" s="16">
        <f t="shared" si="5"/>
        <v>83493010</v>
      </c>
      <c r="H25" s="17">
        <f t="shared" si="6"/>
        <v>3.2518503944912393E-3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269292871</v>
      </c>
      <c r="T25" s="21">
        <v>83493010</v>
      </c>
    </row>
    <row r="26" spans="2:20" ht="18.75" customHeight="1">
      <c r="B26" s="14" t="s">
        <v>21</v>
      </c>
      <c r="C26" s="15"/>
      <c r="D26" s="16">
        <f t="shared" si="3"/>
        <v>1012023546</v>
      </c>
      <c r="E26" s="17">
        <f t="shared" si="4"/>
        <v>3.8381582677444293E-2</v>
      </c>
      <c r="F26" s="23">
        <f t="shared" si="0"/>
        <v>9</v>
      </c>
      <c r="G26" s="16">
        <f t="shared" si="5"/>
        <v>354727006</v>
      </c>
      <c r="H26" s="17">
        <f t="shared" si="6"/>
        <v>1.3815757204079673E-2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1012023546</v>
      </c>
      <c r="T26" s="21">
        <v>354727006</v>
      </c>
    </row>
    <row r="27" spans="2:20" ht="18.75" customHeight="1" thickBot="1">
      <c r="B27" s="18" t="s">
        <v>22</v>
      </c>
      <c r="C27" s="19"/>
      <c r="D27" s="16">
        <f t="shared" si="3"/>
        <v>82295</v>
      </c>
      <c r="E27" s="17">
        <f t="shared" si="4"/>
        <v>3.1210858274242941E-6</v>
      </c>
      <c r="F27" s="23">
        <f t="shared" si="0"/>
        <v>20</v>
      </c>
      <c r="G27" s="16">
        <f t="shared" si="5"/>
        <v>3096813</v>
      </c>
      <c r="H27" s="17">
        <f t="shared" si="6"/>
        <v>1.2061336123485784E-4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82295</v>
      </c>
      <c r="T27" s="21">
        <v>3096813</v>
      </c>
    </row>
    <row r="28" spans="2:20" ht="18.75" customHeight="1" thickTop="1">
      <c r="B28" s="27" t="s">
        <v>23</v>
      </c>
      <c r="C28" s="28"/>
      <c r="D28" s="29">
        <f>S28</f>
        <v>26367426130</v>
      </c>
      <c r="E28" s="30"/>
      <c r="F28" s="31"/>
      <c r="G28" s="29">
        <f>T28</f>
        <v>25675538500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26367426130</v>
      </c>
      <c r="T28" s="21">
        <f>SUM(T6:T27)</f>
        <v>25675538500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97" priority="5" stopIfTrue="1" operator="equal">
      <formula>0</formula>
    </cfRule>
    <cfRule type="expression" dxfId="196" priority="6" stopIfTrue="1">
      <formula>$F6&lt;=5</formula>
    </cfRule>
  </conditionalFormatting>
  <conditionalFormatting sqref="G6:I27">
    <cfRule type="cellIs" dxfId="195" priority="7" stopIfTrue="1" operator="equal">
      <formula>0</formula>
    </cfRule>
    <cfRule type="expression" dxfId="194" priority="8" stopIfTrue="1">
      <formula>$I6&lt;=5</formula>
    </cfRule>
  </conditionalFormatting>
  <conditionalFormatting sqref="F6:F27">
    <cfRule type="cellIs" dxfId="193" priority="1" operator="equal">
      <formula>0</formula>
    </cfRule>
    <cfRule type="expression" dxfId="19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CC784-B530-4B05-98F1-7AB524EAA517}">
  <sheetPr codeName="Sheet5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442617984</v>
      </c>
      <c r="E6" s="13">
        <f>IFERROR(S6/$S$28,"-")</f>
        <v>2.4305444582270557E-2</v>
      </c>
      <c r="F6" s="23">
        <f t="shared" ref="F6:F27" si="0">_xlfn.IFS(D6&gt;0,RANK(D6,$D$6:$D$27),D6=0,"-")</f>
        <v>11</v>
      </c>
      <c r="G6" s="12">
        <f>T6</f>
        <v>276482035</v>
      </c>
      <c r="H6" s="13">
        <f>IFERROR(T6/$T$28,"-")</f>
        <v>1.7147848406241714E-2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442617984</v>
      </c>
      <c r="T6" s="21">
        <v>276482035</v>
      </c>
    </row>
    <row r="7" spans="2:20" ht="18.75" customHeight="1">
      <c r="B7" s="14" t="s">
        <v>5</v>
      </c>
      <c r="C7" s="15"/>
      <c r="D7" s="16">
        <f>S7</f>
        <v>2206460772</v>
      </c>
      <c r="E7" s="17">
        <f>IFERROR(S7/$S$28,"-")</f>
        <v>0.12116319705798469</v>
      </c>
      <c r="F7" s="23">
        <f t="shared" si="0"/>
        <v>2</v>
      </c>
      <c r="G7" s="16">
        <f>T7</f>
        <v>1923722777</v>
      </c>
      <c r="H7" s="17">
        <f>IFERROR(T7/$T$28,"-")</f>
        <v>0.11931229656795002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2206460772</v>
      </c>
      <c r="T7" s="21">
        <v>1923722777</v>
      </c>
    </row>
    <row r="8" spans="2:20" ht="18.75" customHeight="1">
      <c r="B8" s="14" t="s">
        <v>6</v>
      </c>
      <c r="C8" s="15"/>
      <c r="D8" s="16">
        <f t="shared" ref="D8:D27" si="3">S8</f>
        <v>326625556</v>
      </c>
      <c r="E8" s="17">
        <f t="shared" ref="E8:E27" si="4">IFERROR(S8/$S$28,"-")</f>
        <v>1.7935962020267367E-2</v>
      </c>
      <c r="F8" s="23">
        <f t="shared" si="0"/>
        <v>14</v>
      </c>
      <c r="G8" s="16">
        <f t="shared" ref="G8:G27" si="5">T8</f>
        <v>213502320</v>
      </c>
      <c r="H8" s="17">
        <f t="shared" ref="H8:H27" si="6">IFERROR(T8/$T$28,"-")</f>
        <v>1.3241747941203155E-2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326625556</v>
      </c>
      <c r="T8" s="21">
        <v>213502320</v>
      </c>
    </row>
    <row r="9" spans="2:20" ht="18.75" customHeight="1">
      <c r="B9" s="14" t="s">
        <v>1</v>
      </c>
      <c r="C9" s="15"/>
      <c r="D9" s="16">
        <f t="shared" si="3"/>
        <v>402503054</v>
      </c>
      <c r="E9" s="17">
        <f t="shared" si="4"/>
        <v>2.2102616763966947E-2</v>
      </c>
      <c r="F9" s="23">
        <f t="shared" si="0"/>
        <v>12</v>
      </c>
      <c r="G9" s="16">
        <f t="shared" si="5"/>
        <v>1941362647</v>
      </c>
      <c r="H9" s="17">
        <f t="shared" si="6"/>
        <v>0.12040634890544026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402503054</v>
      </c>
      <c r="T9" s="21">
        <v>1941362647</v>
      </c>
    </row>
    <row r="10" spans="2:20" ht="18.75" customHeight="1">
      <c r="B10" s="14" t="s">
        <v>8</v>
      </c>
      <c r="C10" s="15"/>
      <c r="D10" s="16">
        <f t="shared" si="3"/>
        <v>717322260</v>
      </c>
      <c r="E10" s="17">
        <f t="shared" si="4"/>
        <v>3.9390257667567055E-2</v>
      </c>
      <c r="F10" s="23">
        <f t="shared" si="0"/>
        <v>10</v>
      </c>
      <c r="G10" s="16">
        <f t="shared" si="5"/>
        <v>223826675</v>
      </c>
      <c r="H10" s="17">
        <f t="shared" si="6"/>
        <v>1.3882080592227746E-2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717322260</v>
      </c>
      <c r="T10" s="21">
        <v>223826675</v>
      </c>
    </row>
    <row r="11" spans="2:20" ht="18.75" customHeight="1">
      <c r="B11" s="14" t="s">
        <v>9</v>
      </c>
      <c r="C11" s="15"/>
      <c r="D11" s="16">
        <f t="shared" si="3"/>
        <v>1154213480</v>
      </c>
      <c r="E11" s="17">
        <f t="shared" si="4"/>
        <v>6.3381228934090594E-2</v>
      </c>
      <c r="F11" s="23">
        <f t="shared" si="0"/>
        <v>6</v>
      </c>
      <c r="G11" s="16">
        <f t="shared" si="5"/>
        <v>905246799</v>
      </c>
      <c r="H11" s="17">
        <f t="shared" si="6"/>
        <v>5.6144822861592308E-2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1154213480</v>
      </c>
      <c r="T11" s="21">
        <v>905246799</v>
      </c>
    </row>
    <row r="12" spans="2:20" ht="18.75" customHeight="1">
      <c r="B12" s="14" t="s">
        <v>10</v>
      </c>
      <c r="C12" s="15"/>
      <c r="D12" s="16">
        <f t="shared" si="3"/>
        <v>214497794</v>
      </c>
      <c r="E12" s="17">
        <f t="shared" si="4"/>
        <v>1.1778699541242062E-2</v>
      </c>
      <c r="F12" s="23">
        <f t="shared" si="0"/>
        <v>16</v>
      </c>
      <c r="G12" s="16">
        <f t="shared" si="5"/>
        <v>1093967329</v>
      </c>
      <c r="H12" s="17">
        <f t="shared" si="6"/>
        <v>6.7849565412353666E-2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214497794</v>
      </c>
      <c r="T12" s="21">
        <v>1093967329</v>
      </c>
    </row>
    <row r="13" spans="2:20" ht="18.75" customHeight="1">
      <c r="B13" s="14" t="s">
        <v>11</v>
      </c>
      <c r="C13" s="15"/>
      <c r="D13" s="16">
        <f t="shared" si="3"/>
        <v>31377533</v>
      </c>
      <c r="E13" s="17">
        <f t="shared" si="4"/>
        <v>1.7230318627538316E-3</v>
      </c>
      <c r="F13" s="23">
        <f t="shared" si="0"/>
        <v>18</v>
      </c>
      <c r="G13" s="16">
        <f t="shared" si="5"/>
        <v>63575234</v>
      </c>
      <c r="H13" s="17">
        <f t="shared" si="6"/>
        <v>3.9430354851928955E-3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31377533</v>
      </c>
      <c r="T13" s="21">
        <v>63575234</v>
      </c>
    </row>
    <row r="14" spans="2:20" ht="18.75" customHeight="1">
      <c r="B14" s="14" t="s">
        <v>12</v>
      </c>
      <c r="C14" s="15"/>
      <c r="D14" s="16">
        <f t="shared" si="3"/>
        <v>3386612526</v>
      </c>
      <c r="E14" s="17">
        <f t="shared" si="4"/>
        <v>0.18596877227726089</v>
      </c>
      <c r="F14" s="23">
        <f t="shared" si="0"/>
        <v>1</v>
      </c>
      <c r="G14" s="16">
        <f t="shared" si="5"/>
        <v>2629648716</v>
      </c>
      <c r="H14" s="17">
        <f t="shared" si="6"/>
        <v>0.16309492782645416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3386612526</v>
      </c>
      <c r="T14" s="21">
        <v>2629648716</v>
      </c>
    </row>
    <row r="15" spans="2:20" ht="18.75" customHeight="1">
      <c r="B15" s="14" t="s">
        <v>2</v>
      </c>
      <c r="C15" s="15"/>
      <c r="D15" s="16">
        <f t="shared" si="3"/>
        <v>1576061672</v>
      </c>
      <c r="E15" s="17">
        <f t="shared" si="4"/>
        <v>8.6546143653839142E-2</v>
      </c>
      <c r="F15" s="23">
        <f t="shared" si="0"/>
        <v>5</v>
      </c>
      <c r="G15" s="16">
        <f t="shared" si="5"/>
        <v>732889841</v>
      </c>
      <c r="H15" s="17">
        <f t="shared" si="6"/>
        <v>4.5454974649411103E-2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1576061672</v>
      </c>
      <c r="T15" s="21">
        <v>732889841</v>
      </c>
    </row>
    <row r="16" spans="2:20" ht="18.75" customHeight="1">
      <c r="B16" s="14" t="s">
        <v>120</v>
      </c>
      <c r="C16" s="15"/>
      <c r="D16" s="16">
        <f t="shared" si="3"/>
        <v>1123514237</v>
      </c>
      <c r="E16" s="17">
        <f t="shared" si="4"/>
        <v>6.1695443953753787E-2</v>
      </c>
      <c r="F16" s="23">
        <f t="shared" si="0"/>
        <v>7</v>
      </c>
      <c r="G16" s="16">
        <f t="shared" si="5"/>
        <v>1317410038</v>
      </c>
      <c r="H16" s="17">
        <f t="shared" si="6"/>
        <v>8.170783183249189E-2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1123514237</v>
      </c>
      <c r="T16" s="21">
        <v>1317410038</v>
      </c>
    </row>
    <row r="17" spans="2:20" ht="18.75" customHeight="1">
      <c r="B17" s="14" t="s">
        <v>14</v>
      </c>
      <c r="C17" s="15"/>
      <c r="D17" s="16">
        <f t="shared" si="3"/>
        <v>260818355</v>
      </c>
      <c r="E17" s="17">
        <f t="shared" si="4"/>
        <v>1.432229665907897E-2</v>
      </c>
      <c r="F17" s="23">
        <f t="shared" si="0"/>
        <v>15</v>
      </c>
      <c r="G17" s="16">
        <f t="shared" si="5"/>
        <v>365673344</v>
      </c>
      <c r="H17" s="17">
        <f t="shared" si="6"/>
        <v>2.267963294293417E-2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260818355</v>
      </c>
      <c r="T17" s="21">
        <v>365673344</v>
      </c>
    </row>
    <row r="18" spans="2:20" ht="18.75" customHeight="1">
      <c r="B18" s="14" t="s">
        <v>15</v>
      </c>
      <c r="C18" s="15"/>
      <c r="D18" s="16">
        <f t="shared" si="3"/>
        <v>1978883415</v>
      </c>
      <c r="E18" s="17">
        <f t="shared" si="4"/>
        <v>0.10866626056038611</v>
      </c>
      <c r="F18" s="23">
        <f t="shared" si="0"/>
        <v>3</v>
      </c>
      <c r="G18" s="16">
        <f t="shared" si="5"/>
        <v>2093245878</v>
      </c>
      <c r="H18" s="17">
        <f t="shared" si="6"/>
        <v>0.12982638453501813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1978883415</v>
      </c>
      <c r="T18" s="21">
        <v>2093245878</v>
      </c>
    </row>
    <row r="19" spans="2:20" ht="18.75" customHeight="1">
      <c r="B19" s="14" t="s">
        <v>16</v>
      </c>
      <c r="C19" s="15"/>
      <c r="D19" s="16">
        <f t="shared" si="3"/>
        <v>815265039</v>
      </c>
      <c r="E19" s="17">
        <f t="shared" si="4"/>
        <v>4.4768581353615187E-2</v>
      </c>
      <c r="F19" s="23">
        <f t="shared" si="0"/>
        <v>9</v>
      </c>
      <c r="G19" s="16">
        <f t="shared" si="5"/>
        <v>1464386943</v>
      </c>
      <c r="H19" s="17">
        <f t="shared" si="6"/>
        <v>9.0823569446903576E-2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815265039</v>
      </c>
      <c r="T19" s="21">
        <v>1464386943</v>
      </c>
    </row>
    <row r="20" spans="2:20" ht="18.75" customHeight="1">
      <c r="B20" s="14" t="s">
        <v>121</v>
      </c>
      <c r="C20" s="15"/>
      <c r="D20" s="16">
        <f t="shared" si="3"/>
        <v>18173</v>
      </c>
      <c r="E20" s="17">
        <f t="shared" si="4"/>
        <v>9.9793243916994302E-7</v>
      </c>
      <c r="F20" s="23">
        <f t="shared" si="0"/>
        <v>21</v>
      </c>
      <c r="G20" s="16">
        <f t="shared" si="5"/>
        <v>56969</v>
      </c>
      <c r="H20" s="17">
        <f t="shared" si="6"/>
        <v>3.5333065161184313E-6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18173</v>
      </c>
      <c r="T20" s="21">
        <v>56969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38287</v>
      </c>
      <c r="H21" s="17">
        <f t="shared" si="6"/>
        <v>2.3746196454672959E-6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38287</v>
      </c>
    </row>
    <row r="22" spans="2:20" ht="18.75" customHeight="1">
      <c r="B22" s="14" t="s">
        <v>17</v>
      </c>
      <c r="C22" s="15"/>
      <c r="D22" s="16">
        <f t="shared" si="3"/>
        <v>1583476</v>
      </c>
      <c r="E22" s="17">
        <f t="shared" si="4"/>
        <v>8.6953286031313752E-5</v>
      </c>
      <c r="F22" s="23">
        <f t="shared" si="0"/>
        <v>19</v>
      </c>
      <c r="G22" s="16">
        <f t="shared" si="5"/>
        <v>6135414</v>
      </c>
      <c r="H22" s="17">
        <f t="shared" si="6"/>
        <v>3.8052797600948322E-4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1583476</v>
      </c>
      <c r="T22" s="21">
        <v>6135414</v>
      </c>
    </row>
    <row r="23" spans="2:20" ht="18.75" customHeight="1">
      <c r="B23" s="14" t="s">
        <v>18</v>
      </c>
      <c r="C23" s="15"/>
      <c r="D23" s="16">
        <f t="shared" si="3"/>
        <v>374027222</v>
      </c>
      <c r="E23" s="17">
        <f t="shared" si="4"/>
        <v>2.0538925767150048E-2</v>
      </c>
      <c r="F23" s="23">
        <f t="shared" si="0"/>
        <v>13</v>
      </c>
      <c r="G23" s="16">
        <f t="shared" si="5"/>
        <v>322911153</v>
      </c>
      <c r="H23" s="17">
        <f t="shared" si="6"/>
        <v>2.0027454949572851E-2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374027222</v>
      </c>
      <c r="T23" s="21">
        <v>322911153</v>
      </c>
    </row>
    <row r="24" spans="2:20" ht="18.75" customHeight="1">
      <c r="B24" s="14" t="s">
        <v>19</v>
      </c>
      <c r="C24" s="15"/>
      <c r="D24" s="16">
        <f t="shared" si="3"/>
        <v>1970744713</v>
      </c>
      <c r="E24" s="17">
        <f t="shared" si="4"/>
        <v>0.10821934069363118</v>
      </c>
      <c r="F24" s="23">
        <f t="shared" si="0"/>
        <v>4</v>
      </c>
      <c r="G24" s="16">
        <f t="shared" si="5"/>
        <v>294288518</v>
      </c>
      <c r="H24" s="17">
        <f t="shared" si="6"/>
        <v>1.8252234342681743E-2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1970744713</v>
      </c>
      <c r="T24" s="21">
        <v>294288518</v>
      </c>
    </row>
    <row r="25" spans="2:20" ht="18.75" customHeight="1">
      <c r="B25" s="14" t="s">
        <v>20</v>
      </c>
      <c r="C25" s="15"/>
      <c r="D25" s="16">
        <f t="shared" si="3"/>
        <v>160859726</v>
      </c>
      <c r="E25" s="17">
        <f t="shared" si="4"/>
        <v>8.8332767694595665E-3</v>
      </c>
      <c r="F25" s="23">
        <f t="shared" si="0"/>
        <v>17</v>
      </c>
      <c r="G25" s="16">
        <f t="shared" si="5"/>
        <v>55555089</v>
      </c>
      <c r="H25" s="17">
        <f t="shared" si="6"/>
        <v>3.4456135436331933E-3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160859726</v>
      </c>
      <c r="T25" s="21">
        <v>55555089</v>
      </c>
    </row>
    <row r="26" spans="2:20" ht="18.75" customHeight="1">
      <c r="B26" s="14" t="s">
        <v>21</v>
      </c>
      <c r="C26" s="15"/>
      <c r="D26" s="16">
        <f t="shared" si="3"/>
        <v>1066163605</v>
      </c>
      <c r="E26" s="17">
        <f t="shared" si="4"/>
        <v>5.8546153463482624E-2</v>
      </c>
      <c r="F26" s="23">
        <f t="shared" si="0"/>
        <v>8</v>
      </c>
      <c r="G26" s="16">
        <f t="shared" si="5"/>
        <v>197808436</v>
      </c>
      <c r="H26" s="17">
        <f t="shared" si="6"/>
        <v>1.22683887002053E-2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1066163605</v>
      </c>
      <c r="T26" s="21">
        <v>197808436</v>
      </c>
    </row>
    <row r="27" spans="2:20" ht="18.75" customHeight="1" thickBot="1">
      <c r="B27" s="18" t="s">
        <v>22</v>
      </c>
      <c r="C27" s="19"/>
      <c r="D27" s="16">
        <f t="shared" si="3"/>
        <v>481038</v>
      </c>
      <c r="E27" s="17">
        <f t="shared" si="4"/>
        <v>2.6415199728907228E-5</v>
      </c>
      <c r="F27" s="23">
        <f t="shared" si="0"/>
        <v>20</v>
      </c>
      <c r="G27" s="16">
        <f t="shared" si="5"/>
        <v>1689818</v>
      </c>
      <c r="H27" s="17">
        <f t="shared" si="6"/>
        <v>1.0480515632105558E-4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481038</v>
      </c>
      <c r="T27" s="21">
        <v>1689818</v>
      </c>
    </row>
    <row r="28" spans="2:20" ht="18.75" customHeight="1" thickTop="1">
      <c r="B28" s="27" t="s">
        <v>23</v>
      </c>
      <c r="C28" s="28"/>
      <c r="D28" s="29">
        <f>S28</f>
        <v>18210651630</v>
      </c>
      <c r="E28" s="30"/>
      <c r="F28" s="31"/>
      <c r="G28" s="29">
        <f>T28</f>
        <v>16123424260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18210651630</v>
      </c>
      <c r="T28" s="21">
        <f>SUM(T6:T27)</f>
        <v>16123424260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91" priority="5" stopIfTrue="1" operator="equal">
      <formula>0</formula>
    </cfRule>
    <cfRule type="expression" dxfId="190" priority="6" stopIfTrue="1">
      <formula>$F6&lt;=5</formula>
    </cfRule>
  </conditionalFormatting>
  <conditionalFormatting sqref="G6:I27">
    <cfRule type="cellIs" dxfId="189" priority="7" stopIfTrue="1" operator="equal">
      <formula>0</formula>
    </cfRule>
    <cfRule type="expression" dxfId="188" priority="8" stopIfTrue="1">
      <formula>$I6&lt;=5</formula>
    </cfRule>
  </conditionalFormatting>
  <conditionalFormatting sqref="F6:F27">
    <cfRule type="cellIs" dxfId="187" priority="1" operator="equal">
      <formula>0</formula>
    </cfRule>
    <cfRule type="expression" dxfId="18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8C959-7F78-4B0B-A308-2EC10D3FFF07}">
  <sheetPr codeName="Sheet5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69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255366897</v>
      </c>
      <c r="E6" s="13">
        <f>IFERROR(S6/$S$28,"-")</f>
        <v>1.4733477364031784E-2</v>
      </c>
      <c r="F6" s="23">
        <f t="shared" ref="F6:F27" si="0">_xlfn.IFS(D6&gt;0,RANK(D6,$D$6:$D$27),D6=0,"-")</f>
        <v>14</v>
      </c>
      <c r="G6" s="12">
        <f>T6</f>
        <v>326404915</v>
      </c>
      <c r="H6" s="13">
        <f>IFERROR(T6/$T$28,"-")</f>
        <v>1.7880682045344209E-2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255366897</v>
      </c>
      <c r="T6" s="21">
        <v>326404915</v>
      </c>
    </row>
    <row r="7" spans="2:20" ht="18.75" customHeight="1">
      <c r="B7" s="14" t="s">
        <v>5</v>
      </c>
      <c r="C7" s="15"/>
      <c r="D7" s="16">
        <f>S7</f>
        <v>1744286618</v>
      </c>
      <c r="E7" s="17">
        <f>IFERROR(S7/$S$28,"-")</f>
        <v>0.10063719183887235</v>
      </c>
      <c r="F7" s="23">
        <f t="shared" si="0"/>
        <v>4</v>
      </c>
      <c r="G7" s="16">
        <f>T7</f>
        <v>2230646584</v>
      </c>
      <c r="H7" s="17">
        <f>IFERROR(T7/$T$28,"-")</f>
        <v>0.12219632882684134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1744286618</v>
      </c>
      <c r="T7" s="21">
        <v>2230646584</v>
      </c>
    </row>
    <row r="8" spans="2:20" ht="18.75" customHeight="1">
      <c r="B8" s="14" t="s">
        <v>6</v>
      </c>
      <c r="C8" s="15"/>
      <c r="D8" s="16">
        <f t="shared" ref="D8:D27" si="3">S8</f>
        <v>321338316</v>
      </c>
      <c r="E8" s="17">
        <f t="shared" ref="E8:E27" si="4">IFERROR(S8/$S$28,"-")</f>
        <v>1.8539720146194566E-2</v>
      </c>
      <c r="F8" s="23">
        <f t="shared" si="0"/>
        <v>12</v>
      </c>
      <c r="G8" s="16">
        <f t="shared" ref="G8:G27" si="5">T8</f>
        <v>105359606</v>
      </c>
      <c r="H8" s="17">
        <f t="shared" ref="H8:H27" si="6">IFERROR(T8/$T$28,"-")</f>
        <v>5.7716704888121561E-3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321338316</v>
      </c>
      <c r="T8" s="21">
        <v>105359606</v>
      </c>
    </row>
    <row r="9" spans="2:20" ht="18.75" customHeight="1">
      <c r="B9" s="14" t="s">
        <v>1</v>
      </c>
      <c r="C9" s="15"/>
      <c r="D9" s="16">
        <f t="shared" si="3"/>
        <v>302804390</v>
      </c>
      <c r="E9" s="17">
        <f t="shared" si="4"/>
        <v>1.7470399171567067E-2</v>
      </c>
      <c r="F9" s="23">
        <f t="shared" si="0"/>
        <v>13</v>
      </c>
      <c r="G9" s="16">
        <f t="shared" si="5"/>
        <v>2050982390</v>
      </c>
      <c r="H9" s="17">
        <f t="shared" si="6"/>
        <v>0.11235420274290342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302804390</v>
      </c>
      <c r="T9" s="21">
        <v>2050982390</v>
      </c>
    </row>
    <row r="10" spans="2:20" ht="18.75" customHeight="1">
      <c r="B10" s="14" t="s">
        <v>8</v>
      </c>
      <c r="C10" s="15"/>
      <c r="D10" s="16">
        <f t="shared" si="3"/>
        <v>487899873</v>
      </c>
      <c r="E10" s="17">
        <f t="shared" si="4"/>
        <v>2.8149544123408768E-2</v>
      </c>
      <c r="F10" s="23">
        <f t="shared" si="0"/>
        <v>10</v>
      </c>
      <c r="G10" s="16">
        <f t="shared" si="5"/>
        <v>242692403</v>
      </c>
      <c r="H10" s="17">
        <f t="shared" si="6"/>
        <v>1.3294854009363007E-2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487899873</v>
      </c>
      <c r="T10" s="21">
        <v>242692403</v>
      </c>
    </row>
    <row r="11" spans="2:20" ht="18.75" customHeight="1">
      <c r="B11" s="14" t="s">
        <v>9</v>
      </c>
      <c r="C11" s="15"/>
      <c r="D11" s="16">
        <f t="shared" si="3"/>
        <v>802494164</v>
      </c>
      <c r="E11" s="17">
        <f t="shared" si="4"/>
        <v>4.6300165522478079E-2</v>
      </c>
      <c r="F11" s="23">
        <f t="shared" si="0"/>
        <v>8</v>
      </c>
      <c r="G11" s="16">
        <f t="shared" si="5"/>
        <v>1076323874</v>
      </c>
      <c r="H11" s="17">
        <f t="shared" si="6"/>
        <v>5.8961749913622241E-2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802494164</v>
      </c>
      <c r="T11" s="21">
        <v>1076323874</v>
      </c>
    </row>
    <row r="12" spans="2:20" ht="18.75" customHeight="1">
      <c r="B12" s="14" t="s">
        <v>10</v>
      </c>
      <c r="C12" s="15"/>
      <c r="D12" s="16">
        <f t="shared" si="3"/>
        <v>207147975</v>
      </c>
      <c r="E12" s="17">
        <f t="shared" si="4"/>
        <v>1.1951470752560079E-2</v>
      </c>
      <c r="F12" s="23">
        <f t="shared" si="0"/>
        <v>15</v>
      </c>
      <c r="G12" s="16">
        <f t="shared" si="5"/>
        <v>1249176434</v>
      </c>
      <c r="H12" s="17">
        <f t="shared" si="6"/>
        <v>6.8430730079205179E-2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207147975</v>
      </c>
      <c r="T12" s="21">
        <v>1249176434</v>
      </c>
    </row>
    <row r="13" spans="2:20" ht="18.75" customHeight="1">
      <c r="B13" s="14" t="s">
        <v>11</v>
      </c>
      <c r="C13" s="15"/>
      <c r="D13" s="16">
        <f t="shared" si="3"/>
        <v>18885373</v>
      </c>
      <c r="E13" s="17">
        <f t="shared" si="4"/>
        <v>1.089597825229466E-3</v>
      </c>
      <c r="F13" s="23">
        <f t="shared" si="0"/>
        <v>18</v>
      </c>
      <c r="G13" s="16">
        <f t="shared" si="5"/>
        <v>104639920</v>
      </c>
      <c r="H13" s="17">
        <f t="shared" si="6"/>
        <v>5.7322456028894497E-3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18885373</v>
      </c>
      <c r="T13" s="21">
        <v>104639920</v>
      </c>
    </row>
    <row r="14" spans="2:20" ht="18.75" customHeight="1">
      <c r="B14" s="14" t="s">
        <v>12</v>
      </c>
      <c r="C14" s="15"/>
      <c r="D14" s="16">
        <f t="shared" si="3"/>
        <v>3760800287</v>
      </c>
      <c r="E14" s="17">
        <f t="shared" si="4"/>
        <v>0.21698061318871231</v>
      </c>
      <c r="F14" s="23">
        <f t="shared" si="0"/>
        <v>1</v>
      </c>
      <c r="G14" s="16">
        <f t="shared" si="5"/>
        <v>3042836455</v>
      </c>
      <c r="H14" s="17">
        <f t="shared" si="6"/>
        <v>0.16668863937859921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3760800287</v>
      </c>
      <c r="T14" s="21">
        <v>3042836455</v>
      </c>
    </row>
    <row r="15" spans="2:20" ht="18.75" customHeight="1">
      <c r="B15" s="14" t="s">
        <v>2</v>
      </c>
      <c r="C15" s="15"/>
      <c r="D15" s="16">
        <f t="shared" si="3"/>
        <v>1349081108</v>
      </c>
      <c r="E15" s="17">
        <f t="shared" si="4"/>
        <v>7.7835679567195115E-2</v>
      </c>
      <c r="F15" s="23">
        <f t="shared" si="0"/>
        <v>6</v>
      </c>
      <c r="G15" s="16">
        <f t="shared" si="5"/>
        <v>928367938</v>
      </c>
      <c r="H15" s="17">
        <f t="shared" si="6"/>
        <v>5.0856623652465002E-2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1349081108</v>
      </c>
      <c r="T15" s="21">
        <v>928367938</v>
      </c>
    </row>
    <row r="16" spans="2:20" ht="18.75" customHeight="1">
      <c r="B16" s="14" t="s">
        <v>120</v>
      </c>
      <c r="C16" s="15"/>
      <c r="D16" s="16">
        <f t="shared" si="3"/>
        <v>1099004644</v>
      </c>
      <c r="E16" s="17">
        <f t="shared" si="4"/>
        <v>6.3407435480330912E-2</v>
      </c>
      <c r="F16" s="23">
        <f t="shared" si="0"/>
        <v>7</v>
      </c>
      <c r="G16" s="16">
        <f t="shared" si="5"/>
        <v>1570506661</v>
      </c>
      <c r="H16" s="17">
        <f t="shared" si="6"/>
        <v>8.6033417283058342E-2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1099004644</v>
      </c>
      <c r="T16" s="21">
        <v>1570506661</v>
      </c>
    </row>
    <row r="17" spans="2:20" ht="18.75" customHeight="1">
      <c r="B17" s="14" t="s">
        <v>14</v>
      </c>
      <c r="C17" s="15"/>
      <c r="D17" s="16">
        <f t="shared" si="3"/>
        <v>161902804</v>
      </c>
      <c r="E17" s="17">
        <f t="shared" si="4"/>
        <v>9.3410356860281485E-3</v>
      </c>
      <c r="F17" s="23">
        <f t="shared" si="0"/>
        <v>16</v>
      </c>
      <c r="G17" s="16">
        <f t="shared" si="5"/>
        <v>397605392</v>
      </c>
      <c r="H17" s="17">
        <f t="shared" si="6"/>
        <v>2.1781092340066161E-2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161902804</v>
      </c>
      <c r="T17" s="21">
        <v>397605392</v>
      </c>
    </row>
    <row r="18" spans="2:20" ht="18.75" customHeight="1">
      <c r="B18" s="14" t="s">
        <v>15</v>
      </c>
      <c r="C18" s="15"/>
      <c r="D18" s="16">
        <f t="shared" si="3"/>
        <v>2064687665</v>
      </c>
      <c r="E18" s="17">
        <f t="shared" si="4"/>
        <v>0.11912283594092127</v>
      </c>
      <c r="F18" s="23">
        <f t="shared" si="0"/>
        <v>2</v>
      </c>
      <c r="G18" s="16">
        <f t="shared" si="5"/>
        <v>2127835742</v>
      </c>
      <c r="H18" s="17">
        <f t="shared" si="6"/>
        <v>0.11656428135409994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2064687665</v>
      </c>
      <c r="T18" s="21">
        <v>2127835742</v>
      </c>
    </row>
    <row r="19" spans="2:20" ht="18.75" customHeight="1">
      <c r="B19" s="14" t="s">
        <v>16</v>
      </c>
      <c r="C19" s="15"/>
      <c r="D19" s="16">
        <f t="shared" si="3"/>
        <v>730563523</v>
      </c>
      <c r="E19" s="17">
        <f t="shared" si="4"/>
        <v>4.2150103461169493E-2</v>
      </c>
      <c r="F19" s="23">
        <f t="shared" si="0"/>
        <v>9</v>
      </c>
      <c r="G19" s="16">
        <f t="shared" si="5"/>
        <v>1846560220</v>
      </c>
      <c r="H19" s="17">
        <f t="shared" si="6"/>
        <v>0.10115581798577039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730563523</v>
      </c>
      <c r="T19" s="21">
        <v>1846560220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43509</v>
      </c>
      <c r="H20" s="17">
        <f t="shared" si="6"/>
        <v>2.3834524523347978E-6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43509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24275</v>
      </c>
      <c r="H21" s="17">
        <f t="shared" si="6"/>
        <v>1.3298009211985386E-6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24275</v>
      </c>
    </row>
    <row r="22" spans="2:20" ht="18.75" customHeight="1">
      <c r="B22" s="14" t="s">
        <v>17</v>
      </c>
      <c r="C22" s="15"/>
      <c r="D22" s="16">
        <f t="shared" si="3"/>
        <v>10332485</v>
      </c>
      <c r="E22" s="17">
        <f t="shared" si="4"/>
        <v>5.9613613060309045E-4</v>
      </c>
      <c r="F22" s="23">
        <f t="shared" si="0"/>
        <v>19</v>
      </c>
      <c r="G22" s="16">
        <f t="shared" si="5"/>
        <v>4274800</v>
      </c>
      <c r="H22" s="17">
        <f t="shared" si="6"/>
        <v>2.3417643575445986E-4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10332485</v>
      </c>
      <c r="T22" s="21">
        <v>4274800</v>
      </c>
    </row>
    <row r="23" spans="2:20" ht="18.75" customHeight="1">
      <c r="B23" s="14" t="s">
        <v>18</v>
      </c>
      <c r="C23" s="15"/>
      <c r="D23" s="16">
        <f t="shared" si="3"/>
        <v>327793684</v>
      </c>
      <c r="E23" s="17">
        <f t="shared" si="4"/>
        <v>1.891216473248131E-2</v>
      </c>
      <c r="F23" s="23">
        <f t="shared" si="0"/>
        <v>11</v>
      </c>
      <c r="G23" s="16">
        <f t="shared" si="5"/>
        <v>369382828</v>
      </c>
      <c r="H23" s="17">
        <f t="shared" si="6"/>
        <v>2.0235041192557007E-2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327793684</v>
      </c>
      <c r="T23" s="21">
        <v>369382828</v>
      </c>
    </row>
    <row r="24" spans="2:20" ht="18.75" customHeight="1">
      <c r="B24" s="14" t="s">
        <v>19</v>
      </c>
      <c r="C24" s="15"/>
      <c r="D24" s="16">
        <f t="shared" si="3"/>
        <v>1875835211</v>
      </c>
      <c r="E24" s="17">
        <f t="shared" si="4"/>
        <v>0.10822693130786755</v>
      </c>
      <c r="F24" s="23">
        <f t="shared" si="0"/>
        <v>3</v>
      </c>
      <c r="G24" s="16">
        <f t="shared" si="5"/>
        <v>310926124</v>
      </c>
      <c r="H24" s="17">
        <f t="shared" si="6"/>
        <v>1.7032743403497058E-2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1875835211</v>
      </c>
      <c r="T24" s="21">
        <v>310926124</v>
      </c>
    </row>
    <row r="25" spans="2:20" ht="18.75" customHeight="1">
      <c r="B25" s="14" t="s">
        <v>20</v>
      </c>
      <c r="C25" s="15"/>
      <c r="D25" s="16">
        <f t="shared" si="3"/>
        <v>89293896</v>
      </c>
      <c r="E25" s="17">
        <f t="shared" si="4"/>
        <v>5.1518407864047013E-3</v>
      </c>
      <c r="F25" s="23">
        <f t="shared" si="0"/>
        <v>17</v>
      </c>
      <c r="G25" s="16">
        <f t="shared" si="5"/>
        <v>66252868</v>
      </c>
      <c r="H25" s="17">
        <f t="shared" si="6"/>
        <v>3.6293769268154557E-3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89293896</v>
      </c>
      <c r="T25" s="21">
        <v>66252868</v>
      </c>
    </row>
    <row r="26" spans="2:20" ht="18.75" customHeight="1">
      <c r="B26" s="14" t="s">
        <v>21</v>
      </c>
      <c r="C26" s="15"/>
      <c r="D26" s="16">
        <f t="shared" si="3"/>
        <v>1722835267</v>
      </c>
      <c r="E26" s="17">
        <f t="shared" si="4"/>
        <v>9.9399549066456164E-2</v>
      </c>
      <c r="F26" s="23">
        <f t="shared" si="0"/>
        <v>5</v>
      </c>
      <c r="G26" s="16">
        <f t="shared" si="5"/>
        <v>200764400</v>
      </c>
      <c r="H26" s="17">
        <f t="shared" si="6"/>
        <v>1.0998009642178039E-2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1722835267</v>
      </c>
      <c r="T26" s="21">
        <v>200764400</v>
      </c>
    </row>
    <row r="27" spans="2:20" ht="18.75" customHeight="1" thickBot="1">
      <c r="B27" s="18" t="s">
        <v>22</v>
      </c>
      <c r="C27" s="19"/>
      <c r="D27" s="16">
        <f t="shared" si="3"/>
        <v>71200</v>
      </c>
      <c r="E27" s="17">
        <f t="shared" si="4"/>
        <v>4.1079074877863403E-6</v>
      </c>
      <c r="F27" s="23">
        <f t="shared" si="0"/>
        <v>20</v>
      </c>
      <c r="G27" s="16">
        <f t="shared" si="5"/>
        <v>3004772</v>
      </c>
      <c r="H27" s="17">
        <f t="shared" si="6"/>
        <v>1.6460344278441093E-4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71200</v>
      </c>
      <c r="T27" s="21">
        <v>3004772</v>
      </c>
    </row>
    <row r="28" spans="2:20" ht="18.75" customHeight="1" thickTop="1">
      <c r="B28" s="27" t="s">
        <v>23</v>
      </c>
      <c r="C28" s="28"/>
      <c r="D28" s="29">
        <f>S28</f>
        <v>17332425380</v>
      </c>
      <c r="E28" s="30"/>
      <c r="F28" s="31"/>
      <c r="G28" s="29">
        <f>T28</f>
        <v>18254612110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17332425380</v>
      </c>
      <c r="T28" s="21">
        <f>SUM(T6:T27)</f>
        <v>18254612110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85" priority="5" stopIfTrue="1" operator="equal">
      <formula>0</formula>
    </cfRule>
    <cfRule type="expression" dxfId="184" priority="6" stopIfTrue="1">
      <formula>$F6&lt;=5</formula>
    </cfRule>
  </conditionalFormatting>
  <conditionalFormatting sqref="G6:I27">
    <cfRule type="cellIs" dxfId="183" priority="7" stopIfTrue="1" operator="equal">
      <formula>0</formula>
    </cfRule>
    <cfRule type="expression" dxfId="182" priority="8" stopIfTrue="1">
      <formula>$I6&lt;=5</formula>
    </cfRule>
  </conditionalFormatting>
  <conditionalFormatting sqref="F6:F27">
    <cfRule type="cellIs" dxfId="181" priority="1" operator="equal">
      <formula>0</formula>
    </cfRule>
    <cfRule type="expression" dxfId="18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4922D-E48E-4F50-B43E-1CC5AC3DA8F1}">
  <sheetPr codeName="Sheet5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112376988</v>
      </c>
      <c r="E6" s="13">
        <f>IFERROR(S6/$S$28,"-")</f>
        <v>1.4532253237530242E-2</v>
      </c>
      <c r="F6" s="23">
        <f t="shared" ref="F6:F27" si="0">_xlfn.IFS(D6&gt;0,RANK(D6,$D$6:$D$27),D6=0,"-")</f>
        <v>13</v>
      </c>
      <c r="G6" s="12">
        <f>T6</f>
        <v>90779394</v>
      </c>
      <c r="H6" s="13">
        <f>IFERROR(T6/$T$28,"-")</f>
        <v>1.466101541420322E-2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112376988</v>
      </c>
      <c r="T6" s="21">
        <v>90779394</v>
      </c>
    </row>
    <row r="7" spans="2:20" ht="18.75" customHeight="1">
      <c r="B7" s="14" t="s">
        <v>5</v>
      </c>
      <c r="C7" s="15"/>
      <c r="D7" s="16">
        <f>S7</f>
        <v>611499344</v>
      </c>
      <c r="E7" s="17">
        <f>IFERROR(S7/$S$28,"-")</f>
        <v>7.9077251310487331E-2</v>
      </c>
      <c r="F7" s="23">
        <f t="shared" si="0"/>
        <v>5</v>
      </c>
      <c r="G7" s="16">
        <f>T7</f>
        <v>673320418</v>
      </c>
      <c r="H7" s="17">
        <f>IFERROR(T7/$T$28,"-")</f>
        <v>0.10874231025375378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611499344</v>
      </c>
      <c r="T7" s="21">
        <v>673320418</v>
      </c>
    </row>
    <row r="8" spans="2:20" ht="18.75" customHeight="1">
      <c r="B8" s="14" t="s">
        <v>6</v>
      </c>
      <c r="C8" s="15"/>
      <c r="D8" s="16">
        <f t="shared" ref="D8:D27" si="3">S8</f>
        <v>113508086</v>
      </c>
      <c r="E8" s="17">
        <f t="shared" ref="E8:E27" si="4">IFERROR(S8/$S$28,"-")</f>
        <v>1.4678523420287444E-2</v>
      </c>
      <c r="F8" s="23">
        <f t="shared" si="0"/>
        <v>12</v>
      </c>
      <c r="G8" s="16">
        <f t="shared" ref="G8:G27" si="5">T8</f>
        <v>47105399</v>
      </c>
      <c r="H8" s="17">
        <f t="shared" ref="H8:H27" si="6">IFERROR(T8/$T$28,"-")</f>
        <v>7.6075962881090933E-3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113508086</v>
      </c>
      <c r="T8" s="21">
        <v>47105399</v>
      </c>
    </row>
    <row r="9" spans="2:20" ht="18.75" customHeight="1">
      <c r="B9" s="14" t="s">
        <v>1</v>
      </c>
      <c r="C9" s="15"/>
      <c r="D9" s="16">
        <f t="shared" si="3"/>
        <v>116120500</v>
      </c>
      <c r="E9" s="17">
        <f t="shared" si="4"/>
        <v>1.5016352921548586E-2</v>
      </c>
      <c r="F9" s="23">
        <f t="shared" si="0"/>
        <v>11</v>
      </c>
      <c r="G9" s="16">
        <f t="shared" si="5"/>
        <v>718419084</v>
      </c>
      <c r="H9" s="17">
        <f t="shared" si="6"/>
        <v>0.11602581599500165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116120500</v>
      </c>
      <c r="T9" s="21">
        <v>718419084</v>
      </c>
    </row>
    <row r="10" spans="2:20" ht="18.75" customHeight="1">
      <c r="B10" s="14" t="s">
        <v>8</v>
      </c>
      <c r="C10" s="15"/>
      <c r="D10" s="16">
        <f t="shared" si="3"/>
        <v>529808855</v>
      </c>
      <c r="E10" s="17">
        <f t="shared" si="4"/>
        <v>6.851328359455533E-2</v>
      </c>
      <c r="F10" s="23">
        <f t="shared" si="0"/>
        <v>7</v>
      </c>
      <c r="G10" s="16">
        <f t="shared" si="5"/>
        <v>76001366</v>
      </c>
      <c r="H10" s="17">
        <f t="shared" si="6"/>
        <v>1.2274340567050937E-2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529808855</v>
      </c>
      <c r="T10" s="21">
        <v>76001366</v>
      </c>
    </row>
    <row r="11" spans="2:20" ht="18.75" customHeight="1">
      <c r="B11" s="14" t="s">
        <v>9</v>
      </c>
      <c r="C11" s="15"/>
      <c r="D11" s="16">
        <f t="shared" si="3"/>
        <v>639899108</v>
      </c>
      <c r="E11" s="17">
        <f t="shared" si="4"/>
        <v>8.2749823157083666E-2</v>
      </c>
      <c r="F11" s="23">
        <f t="shared" si="0"/>
        <v>4</v>
      </c>
      <c r="G11" s="16">
        <f t="shared" si="5"/>
        <v>327803281</v>
      </c>
      <c r="H11" s="17">
        <f t="shared" si="6"/>
        <v>5.2940747275393676E-2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639899108</v>
      </c>
      <c r="T11" s="21">
        <v>327803281</v>
      </c>
    </row>
    <row r="12" spans="2:20" ht="18.75" customHeight="1">
      <c r="B12" s="14" t="s">
        <v>10</v>
      </c>
      <c r="C12" s="15"/>
      <c r="D12" s="16">
        <f t="shared" si="3"/>
        <v>47188913</v>
      </c>
      <c r="E12" s="17">
        <f t="shared" si="4"/>
        <v>6.1023279403055629E-3</v>
      </c>
      <c r="F12" s="23">
        <f t="shared" si="0"/>
        <v>16</v>
      </c>
      <c r="G12" s="16">
        <f t="shared" si="5"/>
        <v>437082258</v>
      </c>
      <c r="H12" s="17">
        <f t="shared" si="6"/>
        <v>7.0589474543228919E-2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47188913</v>
      </c>
      <c r="T12" s="21">
        <v>437082258</v>
      </c>
    </row>
    <row r="13" spans="2:20" ht="18.75" customHeight="1">
      <c r="B13" s="14" t="s">
        <v>11</v>
      </c>
      <c r="C13" s="15"/>
      <c r="D13" s="16">
        <f t="shared" si="3"/>
        <v>7173422</v>
      </c>
      <c r="E13" s="17">
        <f t="shared" si="4"/>
        <v>9.2764530300163111E-4</v>
      </c>
      <c r="F13" s="23">
        <f t="shared" si="0"/>
        <v>18</v>
      </c>
      <c r="G13" s="16">
        <f t="shared" si="5"/>
        <v>33780569</v>
      </c>
      <c r="H13" s="17">
        <f t="shared" si="6"/>
        <v>5.4556152116366349E-3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7173422</v>
      </c>
      <c r="T13" s="21">
        <v>33780569</v>
      </c>
    </row>
    <row r="14" spans="2:20" ht="18.75" customHeight="1">
      <c r="B14" s="14" t="s">
        <v>12</v>
      </c>
      <c r="C14" s="15"/>
      <c r="D14" s="16">
        <f t="shared" si="3"/>
        <v>1472390462</v>
      </c>
      <c r="E14" s="17">
        <f t="shared" si="4"/>
        <v>0.19040509484297755</v>
      </c>
      <c r="F14" s="23">
        <f t="shared" si="0"/>
        <v>1</v>
      </c>
      <c r="G14" s="16">
        <f t="shared" si="5"/>
        <v>1058610992</v>
      </c>
      <c r="H14" s="17">
        <f t="shared" si="6"/>
        <v>0.17096734608469583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1472390462</v>
      </c>
      <c r="T14" s="21">
        <v>1058610992</v>
      </c>
    </row>
    <row r="15" spans="2:20" ht="18.75" customHeight="1">
      <c r="B15" s="14" t="s">
        <v>2</v>
      </c>
      <c r="C15" s="15"/>
      <c r="D15" s="16">
        <f t="shared" si="3"/>
        <v>557377600</v>
      </c>
      <c r="E15" s="17">
        <f t="shared" si="4"/>
        <v>7.2078390569845455E-2</v>
      </c>
      <c r="F15" s="23">
        <f t="shared" si="0"/>
        <v>6</v>
      </c>
      <c r="G15" s="16">
        <f t="shared" si="5"/>
        <v>307280578</v>
      </c>
      <c r="H15" s="17">
        <f t="shared" si="6"/>
        <v>4.9626298348535734E-2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557377600</v>
      </c>
      <c r="T15" s="21">
        <v>307280578</v>
      </c>
    </row>
    <row r="16" spans="2:20" ht="18.75" customHeight="1">
      <c r="B16" s="14" t="s">
        <v>120</v>
      </c>
      <c r="C16" s="15"/>
      <c r="D16" s="16">
        <f t="shared" si="3"/>
        <v>379838223</v>
      </c>
      <c r="E16" s="17">
        <f t="shared" si="4"/>
        <v>4.9119533671159475E-2</v>
      </c>
      <c r="F16" s="23">
        <f t="shared" si="0"/>
        <v>9</v>
      </c>
      <c r="G16" s="16">
        <f t="shared" si="5"/>
        <v>528066453</v>
      </c>
      <c r="H16" s="17">
        <f t="shared" si="6"/>
        <v>8.5283565642183284E-2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379838223</v>
      </c>
      <c r="T16" s="21">
        <v>528066453</v>
      </c>
    </row>
    <row r="17" spans="2:20" ht="18.75" customHeight="1">
      <c r="B17" s="14" t="s">
        <v>14</v>
      </c>
      <c r="C17" s="15"/>
      <c r="D17" s="16">
        <f t="shared" si="3"/>
        <v>64648033</v>
      </c>
      <c r="E17" s="17">
        <f t="shared" si="4"/>
        <v>8.360088694174754E-3</v>
      </c>
      <c r="F17" s="23">
        <f t="shared" si="0"/>
        <v>15</v>
      </c>
      <c r="G17" s="16">
        <f t="shared" si="5"/>
        <v>134163227</v>
      </c>
      <c r="H17" s="17">
        <f t="shared" si="6"/>
        <v>2.1667572919315207E-2</v>
      </c>
      <c r="I17" s="23">
        <f t="shared" si="1"/>
        <v>11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64648033</v>
      </c>
      <c r="T17" s="21">
        <v>134163227</v>
      </c>
    </row>
    <row r="18" spans="2:20" ht="18.75" customHeight="1">
      <c r="B18" s="14" t="s">
        <v>15</v>
      </c>
      <c r="C18" s="15"/>
      <c r="D18" s="16">
        <f t="shared" si="3"/>
        <v>1401234602</v>
      </c>
      <c r="E18" s="17">
        <f t="shared" si="4"/>
        <v>0.18120343358423077</v>
      </c>
      <c r="F18" s="23">
        <f t="shared" si="0"/>
        <v>2</v>
      </c>
      <c r="G18" s="16">
        <f t="shared" si="5"/>
        <v>783685370</v>
      </c>
      <c r="H18" s="17">
        <f t="shared" si="6"/>
        <v>0.12656642419815617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1401234602</v>
      </c>
      <c r="T18" s="21">
        <v>783685370</v>
      </c>
    </row>
    <row r="19" spans="2:20" ht="18.75" customHeight="1">
      <c r="B19" s="14" t="s">
        <v>16</v>
      </c>
      <c r="C19" s="15"/>
      <c r="D19" s="16">
        <f t="shared" si="3"/>
        <v>373666142</v>
      </c>
      <c r="E19" s="17">
        <f t="shared" si="4"/>
        <v>4.8321378766931669E-2</v>
      </c>
      <c r="F19" s="23">
        <f t="shared" si="0"/>
        <v>10</v>
      </c>
      <c r="G19" s="16">
        <f t="shared" si="5"/>
        <v>623078284</v>
      </c>
      <c r="H19" s="17">
        <f t="shared" si="6"/>
        <v>0.10062812631222556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373666142</v>
      </c>
      <c r="T19" s="21">
        <v>623078284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48739</v>
      </c>
      <c r="H20" s="17">
        <f t="shared" si="6"/>
        <v>7.871425428031065E-6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48739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936043</v>
      </c>
      <c r="E22" s="17">
        <f t="shared" si="4"/>
        <v>1.2104625830706123E-4</v>
      </c>
      <c r="F22" s="23">
        <f t="shared" si="0"/>
        <v>19</v>
      </c>
      <c r="G22" s="16">
        <f t="shared" si="5"/>
        <v>1155465</v>
      </c>
      <c r="H22" s="17">
        <f t="shared" si="6"/>
        <v>1.8660942124786956E-4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936043</v>
      </c>
      <c r="T22" s="21">
        <v>1155465</v>
      </c>
    </row>
    <row r="23" spans="2:20" ht="18.75" customHeight="1">
      <c r="B23" s="14" t="s">
        <v>18</v>
      </c>
      <c r="C23" s="15"/>
      <c r="D23" s="16">
        <f t="shared" si="3"/>
        <v>104209393</v>
      </c>
      <c r="E23" s="17">
        <f t="shared" si="4"/>
        <v>1.3476044479901092E-2</v>
      </c>
      <c r="F23" s="23">
        <f t="shared" si="0"/>
        <v>14</v>
      </c>
      <c r="G23" s="16">
        <f t="shared" si="5"/>
        <v>146619442</v>
      </c>
      <c r="H23" s="17">
        <f t="shared" si="6"/>
        <v>2.3679271302294382E-2</v>
      </c>
      <c r="I23" s="23">
        <f t="shared" si="1"/>
        <v>10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104209393</v>
      </c>
      <c r="T23" s="21">
        <v>146619442</v>
      </c>
    </row>
    <row r="24" spans="2:20" ht="18.75" customHeight="1">
      <c r="B24" s="14" t="s">
        <v>19</v>
      </c>
      <c r="C24" s="15"/>
      <c r="D24" s="16">
        <f t="shared" si="3"/>
        <v>776600686</v>
      </c>
      <c r="E24" s="17">
        <f t="shared" si="4"/>
        <v>0.10042765902741321</v>
      </c>
      <c r="F24" s="23">
        <f t="shared" si="0"/>
        <v>3</v>
      </c>
      <c r="G24" s="16">
        <f t="shared" si="5"/>
        <v>101194129</v>
      </c>
      <c r="H24" s="17">
        <f t="shared" si="6"/>
        <v>1.6343011554977652E-2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776600686</v>
      </c>
      <c r="T24" s="21">
        <v>101194129</v>
      </c>
    </row>
    <row r="25" spans="2:20" ht="18.75" customHeight="1">
      <c r="B25" s="14" t="s">
        <v>20</v>
      </c>
      <c r="C25" s="15"/>
      <c r="D25" s="16">
        <f t="shared" si="3"/>
        <v>23746927</v>
      </c>
      <c r="E25" s="17">
        <f t="shared" si="4"/>
        <v>3.0708809954680784E-3</v>
      </c>
      <c r="F25" s="23">
        <f t="shared" si="0"/>
        <v>17</v>
      </c>
      <c r="G25" s="16">
        <f t="shared" si="5"/>
        <v>20158132</v>
      </c>
      <c r="H25" s="17">
        <f t="shared" si="6"/>
        <v>3.2555701349310964E-3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23746927</v>
      </c>
      <c r="T25" s="21">
        <v>20158132</v>
      </c>
    </row>
    <row r="26" spans="2:20" ht="18.75" customHeight="1">
      <c r="B26" s="14" t="s">
        <v>21</v>
      </c>
      <c r="C26" s="15"/>
      <c r="D26" s="16">
        <f t="shared" si="3"/>
        <v>400631271</v>
      </c>
      <c r="E26" s="17">
        <f t="shared" si="4"/>
        <v>5.180842794118673E-2</v>
      </c>
      <c r="F26" s="23">
        <f t="shared" si="0"/>
        <v>8</v>
      </c>
      <c r="G26" s="16">
        <f t="shared" si="5"/>
        <v>83414181</v>
      </c>
      <c r="H26" s="17">
        <f t="shared" si="6"/>
        <v>1.3471521889693793E-2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400631271</v>
      </c>
      <c r="T26" s="21">
        <v>83414181</v>
      </c>
    </row>
    <row r="27" spans="2:20" ht="18.75" customHeight="1" thickBot="1">
      <c r="B27" s="18" t="s">
        <v>22</v>
      </c>
      <c r="C27" s="19"/>
      <c r="D27" s="16">
        <f t="shared" si="3"/>
        <v>81662</v>
      </c>
      <c r="E27" s="17">
        <f t="shared" si="4"/>
        <v>1.0560283604354965E-5</v>
      </c>
      <c r="F27" s="23">
        <f t="shared" si="0"/>
        <v>20</v>
      </c>
      <c r="G27" s="16">
        <f t="shared" si="5"/>
        <v>123189</v>
      </c>
      <c r="H27" s="17">
        <f t="shared" si="6"/>
        <v>1.9895217937457044E-5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81662</v>
      </c>
      <c r="T27" s="21">
        <v>123189</v>
      </c>
    </row>
    <row r="28" spans="2:20" ht="18.75" customHeight="1" thickTop="1">
      <c r="B28" s="27" t="s">
        <v>23</v>
      </c>
      <c r="C28" s="28"/>
      <c r="D28" s="29">
        <f>S28</f>
        <v>7732936260</v>
      </c>
      <c r="E28" s="30"/>
      <c r="F28" s="31"/>
      <c r="G28" s="29">
        <f>T28</f>
        <v>6191889950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7732936260</v>
      </c>
      <c r="T28" s="21">
        <f>SUM(T6:T27)</f>
        <v>6191889950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79" priority="5" stopIfTrue="1" operator="equal">
      <formula>0</formula>
    </cfRule>
    <cfRule type="expression" dxfId="178" priority="6" stopIfTrue="1">
      <formula>$F6&lt;=5</formula>
    </cfRule>
  </conditionalFormatting>
  <conditionalFormatting sqref="G6:I27">
    <cfRule type="cellIs" dxfId="177" priority="7" stopIfTrue="1" operator="equal">
      <formula>0</formula>
    </cfRule>
    <cfRule type="expression" dxfId="176" priority="8" stopIfTrue="1">
      <formula>$I6&lt;=5</formula>
    </cfRule>
  </conditionalFormatting>
  <conditionalFormatting sqref="F6:F27">
    <cfRule type="cellIs" dxfId="175" priority="1" operator="equal">
      <formula>0</formula>
    </cfRule>
    <cfRule type="expression" dxfId="17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BE0F1-78F6-4562-8E93-219815178C62}">
  <sheetPr codeName="Sheet5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134602702</v>
      </c>
      <c r="E6" s="13">
        <f>IFERROR(S6/$S$28,"-")</f>
        <v>1.5464923763230561E-2</v>
      </c>
      <c r="F6" s="23">
        <f t="shared" ref="F6:F27" si="0">_xlfn.IFS(D6&gt;0,RANK(D6,$D$6:$D$27),D6=0,"-")</f>
        <v>15</v>
      </c>
      <c r="G6" s="12">
        <f>T6</f>
        <v>148591991</v>
      </c>
      <c r="H6" s="13">
        <f>IFERROR(T6/$T$28,"-")</f>
        <v>1.9559542692040736E-2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134602702</v>
      </c>
      <c r="T6" s="21">
        <v>148591991</v>
      </c>
    </row>
    <row r="7" spans="2:20" ht="18.75" customHeight="1">
      <c r="B7" s="14" t="s">
        <v>5</v>
      </c>
      <c r="C7" s="15"/>
      <c r="D7" s="16">
        <f>S7</f>
        <v>890858926</v>
      </c>
      <c r="E7" s="17">
        <f>IFERROR(S7/$S$28,"-")</f>
        <v>0.10235355731851101</v>
      </c>
      <c r="F7" s="23">
        <f t="shared" si="0"/>
        <v>4</v>
      </c>
      <c r="G7" s="16">
        <f>T7</f>
        <v>1090324760</v>
      </c>
      <c r="H7" s="17">
        <f>IFERROR(T7/$T$28,"-")</f>
        <v>0.14352222853928293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890858926</v>
      </c>
      <c r="T7" s="21">
        <v>1090324760</v>
      </c>
    </row>
    <row r="8" spans="2:20" ht="18.75" customHeight="1">
      <c r="B8" s="14" t="s">
        <v>6</v>
      </c>
      <c r="C8" s="15"/>
      <c r="D8" s="16">
        <f t="shared" ref="D8:D27" si="3">S8</f>
        <v>142786742</v>
      </c>
      <c r="E8" s="17">
        <f t="shared" ref="E8:E27" si="4">IFERROR(S8/$S$28,"-")</f>
        <v>1.6405213614731681E-2</v>
      </c>
      <c r="F8" s="23">
        <f t="shared" si="0"/>
        <v>14</v>
      </c>
      <c r="G8" s="16">
        <f t="shared" ref="G8:G27" si="5">T8</f>
        <v>94443950</v>
      </c>
      <c r="H8" s="17">
        <f t="shared" ref="H8:H27" si="6">IFERROR(T8/$T$28,"-")</f>
        <v>1.2431897975106618E-2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142786742</v>
      </c>
      <c r="T8" s="21">
        <v>94443950</v>
      </c>
    </row>
    <row r="9" spans="2:20" ht="18.75" customHeight="1">
      <c r="B9" s="14" t="s">
        <v>1</v>
      </c>
      <c r="C9" s="15"/>
      <c r="D9" s="16">
        <f t="shared" si="3"/>
        <v>161303590</v>
      </c>
      <c r="E9" s="17">
        <f t="shared" si="4"/>
        <v>1.8532671967353222E-2</v>
      </c>
      <c r="F9" s="23">
        <f t="shared" si="0"/>
        <v>13</v>
      </c>
      <c r="G9" s="16">
        <f t="shared" si="5"/>
        <v>853058800</v>
      </c>
      <c r="H9" s="17">
        <f t="shared" si="6"/>
        <v>0.11229030518489412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161303590</v>
      </c>
      <c r="T9" s="21">
        <v>853058800</v>
      </c>
    </row>
    <row r="10" spans="2:20" ht="18.75" customHeight="1">
      <c r="B10" s="14" t="s">
        <v>8</v>
      </c>
      <c r="C10" s="15"/>
      <c r="D10" s="16">
        <f t="shared" si="3"/>
        <v>442386107</v>
      </c>
      <c r="E10" s="17">
        <f t="shared" si="4"/>
        <v>5.0827118007388573E-2</v>
      </c>
      <c r="F10" s="23">
        <f t="shared" si="0"/>
        <v>10</v>
      </c>
      <c r="G10" s="16">
        <f t="shared" si="5"/>
        <v>89254421</v>
      </c>
      <c r="H10" s="17">
        <f t="shared" si="6"/>
        <v>1.1748787039288526E-2</v>
      </c>
      <c r="I10" s="23">
        <f t="shared" si="1"/>
        <v>16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442386107</v>
      </c>
      <c r="T10" s="21">
        <v>89254421</v>
      </c>
    </row>
    <row r="11" spans="2:20" ht="18.75" customHeight="1">
      <c r="B11" s="14" t="s">
        <v>9</v>
      </c>
      <c r="C11" s="15"/>
      <c r="D11" s="16">
        <f t="shared" si="3"/>
        <v>510266309</v>
      </c>
      <c r="E11" s="17">
        <f t="shared" si="4"/>
        <v>5.8626085883699781E-2</v>
      </c>
      <c r="F11" s="23">
        <f t="shared" si="0"/>
        <v>7</v>
      </c>
      <c r="G11" s="16">
        <f t="shared" si="5"/>
        <v>401640905</v>
      </c>
      <c r="H11" s="17">
        <f t="shared" si="6"/>
        <v>5.2869016528739952E-2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510266309</v>
      </c>
      <c r="T11" s="21">
        <v>401640905</v>
      </c>
    </row>
    <row r="12" spans="2:20" ht="18.75" customHeight="1">
      <c r="B12" s="14" t="s">
        <v>10</v>
      </c>
      <c r="C12" s="15"/>
      <c r="D12" s="16">
        <f t="shared" si="3"/>
        <v>162119327</v>
      </c>
      <c r="E12" s="17">
        <f t="shared" si="4"/>
        <v>1.8626394532564778E-2</v>
      </c>
      <c r="F12" s="23">
        <f t="shared" si="0"/>
        <v>12</v>
      </c>
      <c r="G12" s="16">
        <f t="shared" si="5"/>
        <v>450420399</v>
      </c>
      <c r="H12" s="17">
        <f t="shared" si="6"/>
        <v>5.9289985714011485E-2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162119327</v>
      </c>
      <c r="T12" s="21">
        <v>450420399</v>
      </c>
    </row>
    <row r="13" spans="2:20" ht="18.75" customHeight="1">
      <c r="B13" s="14" t="s">
        <v>11</v>
      </c>
      <c r="C13" s="15"/>
      <c r="D13" s="16">
        <f t="shared" si="3"/>
        <v>11960254</v>
      </c>
      <c r="E13" s="17">
        <f t="shared" si="4"/>
        <v>1.374150842075023E-3</v>
      </c>
      <c r="F13" s="23">
        <f t="shared" si="0"/>
        <v>18</v>
      </c>
      <c r="G13" s="16">
        <f t="shared" si="5"/>
        <v>28370726</v>
      </c>
      <c r="H13" s="17">
        <f t="shared" si="6"/>
        <v>3.7345110100933379E-3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11960254</v>
      </c>
      <c r="T13" s="21">
        <v>28370726</v>
      </c>
    </row>
    <row r="14" spans="2:20" ht="18.75" customHeight="1">
      <c r="B14" s="14" t="s">
        <v>12</v>
      </c>
      <c r="C14" s="15"/>
      <c r="D14" s="16">
        <f t="shared" si="3"/>
        <v>1749996156</v>
      </c>
      <c r="E14" s="17">
        <f t="shared" si="4"/>
        <v>0.20106251016035723</v>
      </c>
      <c r="F14" s="23">
        <f t="shared" si="0"/>
        <v>1</v>
      </c>
      <c r="G14" s="16">
        <f t="shared" si="5"/>
        <v>1179448584</v>
      </c>
      <c r="H14" s="17">
        <f t="shared" si="6"/>
        <v>0.15525382476243282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1749996156</v>
      </c>
      <c r="T14" s="21">
        <v>1179448584</v>
      </c>
    </row>
    <row r="15" spans="2:20" ht="18.75" customHeight="1">
      <c r="B15" s="14" t="s">
        <v>2</v>
      </c>
      <c r="C15" s="15"/>
      <c r="D15" s="16">
        <f t="shared" si="3"/>
        <v>777864453</v>
      </c>
      <c r="E15" s="17">
        <f t="shared" si="4"/>
        <v>8.9371270301632152E-2</v>
      </c>
      <c r="F15" s="23">
        <f t="shared" si="0"/>
        <v>5</v>
      </c>
      <c r="G15" s="16">
        <f t="shared" si="5"/>
        <v>329754388</v>
      </c>
      <c r="H15" s="17">
        <f t="shared" si="6"/>
        <v>4.3406410981960436E-2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777864453</v>
      </c>
      <c r="T15" s="21">
        <v>329754388</v>
      </c>
    </row>
    <row r="16" spans="2:20" ht="18.75" customHeight="1">
      <c r="B16" s="14" t="s">
        <v>120</v>
      </c>
      <c r="C16" s="15"/>
      <c r="D16" s="16">
        <f t="shared" si="3"/>
        <v>562810532</v>
      </c>
      <c r="E16" s="17">
        <f t="shared" si="4"/>
        <v>6.466305535622334E-2</v>
      </c>
      <c r="F16" s="23">
        <f t="shared" si="0"/>
        <v>6</v>
      </c>
      <c r="G16" s="16">
        <f t="shared" si="5"/>
        <v>607844773</v>
      </c>
      <c r="H16" s="17">
        <f t="shared" si="6"/>
        <v>8.0012157503342909E-2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562810532</v>
      </c>
      <c r="T16" s="21">
        <v>607844773</v>
      </c>
    </row>
    <row r="17" spans="2:20" ht="18.75" customHeight="1">
      <c r="B17" s="14" t="s">
        <v>14</v>
      </c>
      <c r="C17" s="15"/>
      <c r="D17" s="16">
        <f t="shared" si="3"/>
        <v>99092487</v>
      </c>
      <c r="E17" s="17">
        <f t="shared" si="4"/>
        <v>1.1385044536207865E-2</v>
      </c>
      <c r="F17" s="23">
        <f t="shared" si="0"/>
        <v>16</v>
      </c>
      <c r="G17" s="16">
        <f t="shared" si="5"/>
        <v>169999690</v>
      </c>
      <c r="H17" s="17">
        <f t="shared" si="6"/>
        <v>2.2377492702070942E-2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99092487</v>
      </c>
      <c r="T17" s="21">
        <v>169999690</v>
      </c>
    </row>
    <row r="18" spans="2:20" ht="18.75" customHeight="1">
      <c r="B18" s="14" t="s">
        <v>15</v>
      </c>
      <c r="C18" s="15"/>
      <c r="D18" s="16">
        <f t="shared" si="3"/>
        <v>971427380</v>
      </c>
      <c r="E18" s="17">
        <f t="shared" si="4"/>
        <v>0.11161031799506375</v>
      </c>
      <c r="F18" s="23">
        <f t="shared" si="0"/>
        <v>2</v>
      </c>
      <c r="G18" s="16">
        <f t="shared" si="5"/>
        <v>956488618</v>
      </c>
      <c r="H18" s="17">
        <f t="shared" si="6"/>
        <v>0.12590503587923554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971427380</v>
      </c>
      <c r="T18" s="21">
        <v>956488618</v>
      </c>
    </row>
    <row r="19" spans="2:20" ht="18.75" customHeight="1">
      <c r="B19" s="14" t="s">
        <v>16</v>
      </c>
      <c r="C19" s="15"/>
      <c r="D19" s="16">
        <f t="shared" si="3"/>
        <v>465237848</v>
      </c>
      <c r="E19" s="17">
        <f t="shared" si="4"/>
        <v>5.345262572135772E-2</v>
      </c>
      <c r="F19" s="23">
        <f t="shared" si="0"/>
        <v>8</v>
      </c>
      <c r="G19" s="16">
        <f t="shared" si="5"/>
        <v>804707259</v>
      </c>
      <c r="H19" s="17">
        <f t="shared" si="6"/>
        <v>0.10592566854431329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465237848</v>
      </c>
      <c r="T19" s="21">
        <v>804707259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23350</v>
      </c>
      <c r="H20" s="17">
        <f t="shared" si="6"/>
        <v>3.0736200436210002E-6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23350</v>
      </c>
    </row>
    <row r="21" spans="2:20" ht="18.75" customHeight="1">
      <c r="B21" s="14" t="s">
        <v>122</v>
      </c>
      <c r="C21" s="15"/>
      <c r="D21" s="16">
        <f t="shared" si="3"/>
        <v>4509</v>
      </c>
      <c r="E21" s="17">
        <f t="shared" si="4"/>
        <v>5.1805305697657248E-7</v>
      </c>
      <c r="F21" s="23">
        <f t="shared" si="0"/>
        <v>20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4509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5586580</v>
      </c>
      <c r="E22" s="17">
        <f t="shared" si="4"/>
        <v>6.4185958018278554E-4</v>
      </c>
      <c r="F22" s="23">
        <f t="shared" si="0"/>
        <v>19</v>
      </c>
      <c r="G22" s="16">
        <f t="shared" si="5"/>
        <v>2132924</v>
      </c>
      <c r="H22" s="17">
        <f t="shared" si="6"/>
        <v>2.8076222517859863E-4</v>
      </c>
      <c r="I22" s="23">
        <f t="shared" si="1"/>
        <v>20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5586580</v>
      </c>
      <c r="T22" s="21">
        <v>2132924</v>
      </c>
    </row>
    <row r="23" spans="2:20" ht="18.75" customHeight="1">
      <c r="B23" s="14" t="s">
        <v>18</v>
      </c>
      <c r="C23" s="15"/>
      <c r="D23" s="16">
        <f t="shared" si="3"/>
        <v>195171097</v>
      </c>
      <c r="E23" s="17">
        <f t="shared" si="4"/>
        <v>2.2423815354695308E-2</v>
      </c>
      <c r="F23" s="23">
        <f t="shared" si="0"/>
        <v>11</v>
      </c>
      <c r="G23" s="16">
        <f t="shared" si="5"/>
        <v>134044061</v>
      </c>
      <c r="H23" s="17">
        <f t="shared" si="6"/>
        <v>1.7644561568220814E-2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195171097</v>
      </c>
      <c r="T23" s="21">
        <v>134044061</v>
      </c>
    </row>
    <row r="24" spans="2:20" ht="18.75" customHeight="1">
      <c r="B24" s="14" t="s">
        <v>19</v>
      </c>
      <c r="C24" s="15"/>
      <c r="D24" s="16">
        <f t="shared" si="3"/>
        <v>910637968</v>
      </c>
      <c r="E24" s="17">
        <f t="shared" si="4"/>
        <v>0.1046260330719304</v>
      </c>
      <c r="F24" s="23">
        <f t="shared" si="0"/>
        <v>3</v>
      </c>
      <c r="G24" s="16">
        <f t="shared" si="5"/>
        <v>133746086</v>
      </c>
      <c r="H24" s="17">
        <f t="shared" si="6"/>
        <v>1.7605338359120256E-2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910637968</v>
      </c>
      <c r="T24" s="21">
        <v>133746086</v>
      </c>
    </row>
    <row r="25" spans="2:20" ht="18.75" customHeight="1">
      <c r="B25" s="14" t="s">
        <v>20</v>
      </c>
      <c r="C25" s="15"/>
      <c r="D25" s="16">
        <f t="shared" si="3"/>
        <v>46674544</v>
      </c>
      <c r="E25" s="17">
        <f t="shared" si="4"/>
        <v>5.3625837662868792E-3</v>
      </c>
      <c r="F25" s="23">
        <f t="shared" si="0"/>
        <v>17</v>
      </c>
      <c r="G25" s="16">
        <f t="shared" si="5"/>
        <v>23359135</v>
      </c>
      <c r="H25" s="17">
        <f t="shared" si="6"/>
        <v>3.0748225069656887E-3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46674544</v>
      </c>
      <c r="T25" s="21">
        <v>23359135</v>
      </c>
    </row>
    <row r="26" spans="2:20" ht="18.75" customHeight="1">
      <c r="B26" s="14" t="s">
        <v>21</v>
      </c>
      <c r="C26" s="15"/>
      <c r="D26" s="16">
        <f t="shared" si="3"/>
        <v>462954199</v>
      </c>
      <c r="E26" s="17">
        <f t="shared" si="4"/>
        <v>5.3190250173450977E-2</v>
      </c>
      <c r="F26" s="23">
        <f t="shared" si="0"/>
        <v>9</v>
      </c>
      <c r="G26" s="16">
        <f t="shared" si="5"/>
        <v>96895879</v>
      </c>
      <c r="H26" s="17">
        <f t="shared" si="6"/>
        <v>1.2754651641913282E-2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462954199</v>
      </c>
      <c r="T26" s="21">
        <v>96895879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2354471</v>
      </c>
      <c r="H27" s="17">
        <f t="shared" si="6"/>
        <v>3.0992502174408479E-4</v>
      </c>
      <c r="I27" s="24">
        <f t="shared" si="1"/>
        <v>19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2354471</v>
      </c>
    </row>
    <row r="28" spans="2:20" ht="18.75" customHeight="1" thickTop="1">
      <c r="B28" s="27" t="s">
        <v>23</v>
      </c>
      <c r="C28" s="28"/>
      <c r="D28" s="29">
        <f>S28</f>
        <v>8703741710</v>
      </c>
      <c r="E28" s="30"/>
      <c r="F28" s="31"/>
      <c r="G28" s="29">
        <f>T28</f>
        <v>7596905170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8703741710</v>
      </c>
      <c r="T28" s="21">
        <f>SUM(T6:T27)</f>
        <v>7596905170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73" priority="5" stopIfTrue="1" operator="equal">
      <formula>0</formula>
    </cfRule>
    <cfRule type="expression" dxfId="172" priority="6" stopIfTrue="1">
      <formula>$F6&lt;=5</formula>
    </cfRule>
  </conditionalFormatting>
  <conditionalFormatting sqref="G6:I27">
    <cfRule type="cellIs" dxfId="171" priority="7" stopIfTrue="1" operator="equal">
      <formula>0</formula>
    </cfRule>
    <cfRule type="expression" dxfId="170" priority="8" stopIfTrue="1">
      <formula>$I6&lt;=5</formula>
    </cfRule>
  </conditionalFormatting>
  <conditionalFormatting sqref="F6:F27">
    <cfRule type="cellIs" dxfId="169" priority="1" operator="equal">
      <formula>0</formula>
    </cfRule>
    <cfRule type="expression" dxfId="16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9259A-651D-4A74-854A-1656FACC7590}">
  <sheetPr codeName="Sheet5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309558284</v>
      </c>
      <c r="E6" s="13">
        <f>IFERROR(S6/$S$28,"-")</f>
        <v>1.8501088121447927E-2</v>
      </c>
      <c r="F6" s="23">
        <f t="shared" ref="F6:F27" si="0">_xlfn.IFS(D6&gt;0,RANK(D6,$D$6:$D$27),D6=0,"-")</f>
        <v>13</v>
      </c>
      <c r="G6" s="12">
        <f>T6</f>
        <v>245469683</v>
      </c>
      <c r="H6" s="13">
        <f>IFERROR(T6/$T$28,"-")</f>
        <v>1.5444370488196867E-2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309558284</v>
      </c>
      <c r="T6" s="21">
        <v>245469683</v>
      </c>
    </row>
    <row r="7" spans="2:20" ht="18.75" customHeight="1">
      <c r="B7" s="14" t="s">
        <v>5</v>
      </c>
      <c r="C7" s="15"/>
      <c r="D7" s="16">
        <f>S7</f>
        <v>2006701673</v>
      </c>
      <c r="E7" s="17">
        <f>IFERROR(S7/$S$28,"-")</f>
        <v>0.11993271188190842</v>
      </c>
      <c r="F7" s="23">
        <f t="shared" si="0"/>
        <v>3</v>
      </c>
      <c r="G7" s="16">
        <f>T7</f>
        <v>2218399625</v>
      </c>
      <c r="H7" s="17">
        <f>IFERROR(T7/$T$28,"-")</f>
        <v>0.1395764449631729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2006701673</v>
      </c>
      <c r="T7" s="21">
        <v>2218399625</v>
      </c>
    </row>
    <row r="8" spans="2:20" ht="18.75" customHeight="1">
      <c r="B8" s="14" t="s">
        <v>6</v>
      </c>
      <c r="C8" s="15"/>
      <c r="D8" s="16">
        <f t="shared" ref="D8:D27" si="3">S8</f>
        <v>319713973</v>
      </c>
      <c r="E8" s="17">
        <f t="shared" ref="E8:E27" si="4">IFERROR(S8/$S$28,"-")</f>
        <v>1.9108053939629742E-2</v>
      </c>
      <c r="F8" s="23">
        <f t="shared" si="0"/>
        <v>12</v>
      </c>
      <c r="G8" s="16">
        <f t="shared" ref="G8:G27" si="5">T8</f>
        <v>152476665</v>
      </c>
      <c r="H8" s="17">
        <f t="shared" ref="H8:H27" si="6">IFERROR(T8/$T$28,"-")</f>
        <v>9.5934702659989188E-3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319713973</v>
      </c>
      <c r="T8" s="21">
        <v>152476665</v>
      </c>
    </row>
    <row r="9" spans="2:20" ht="18.75" customHeight="1">
      <c r="B9" s="14" t="s">
        <v>1</v>
      </c>
      <c r="C9" s="15"/>
      <c r="D9" s="16">
        <f t="shared" si="3"/>
        <v>326067491</v>
      </c>
      <c r="E9" s="17">
        <f t="shared" si="4"/>
        <v>1.9487778865353928E-2</v>
      </c>
      <c r="F9" s="23">
        <f t="shared" si="0"/>
        <v>11</v>
      </c>
      <c r="G9" s="16">
        <f t="shared" si="5"/>
        <v>1879217888</v>
      </c>
      <c r="H9" s="17">
        <f t="shared" si="6"/>
        <v>0.11823593421236807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326067491</v>
      </c>
      <c r="T9" s="21">
        <v>1879217888</v>
      </c>
    </row>
    <row r="10" spans="2:20" ht="18.75" customHeight="1">
      <c r="B10" s="14" t="s">
        <v>8</v>
      </c>
      <c r="C10" s="15"/>
      <c r="D10" s="16">
        <f t="shared" si="3"/>
        <v>442946098</v>
      </c>
      <c r="E10" s="17">
        <f t="shared" si="4"/>
        <v>2.6473156157402363E-2</v>
      </c>
      <c r="F10" s="23">
        <f t="shared" si="0"/>
        <v>10</v>
      </c>
      <c r="G10" s="16">
        <f t="shared" si="5"/>
        <v>194144454</v>
      </c>
      <c r="H10" s="17">
        <f t="shared" si="6"/>
        <v>1.2215108762757861E-2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442946098</v>
      </c>
      <c r="T10" s="21">
        <v>194144454</v>
      </c>
    </row>
    <row r="11" spans="2:20" ht="18.75" customHeight="1">
      <c r="B11" s="14" t="s">
        <v>9</v>
      </c>
      <c r="C11" s="15"/>
      <c r="D11" s="16">
        <f t="shared" si="3"/>
        <v>645560373</v>
      </c>
      <c r="E11" s="17">
        <f t="shared" si="4"/>
        <v>3.8582619060479717E-2</v>
      </c>
      <c r="F11" s="23">
        <f t="shared" si="0"/>
        <v>9</v>
      </c>
      <c r="G11" s="16">
        <f t="shared" si="5"/>
        <v>827179569</v>
      </c>
      <c r="H11" s="17">
        <f t="shared" si="6"/>
        <v>5.2044177381786919E-2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645560373</v>
      </c>
      <c r="T11" s="21">
        <v>827179569</v>
      </c>
    </row>
    <row r="12" spans="2:20" ht="18.75" customHeight="1">
      <c r="B12" s="14" t="s">
        <v>10</v>
      </c>
      <c r="C12" s="15"/>
      <c r="D12" s="16">
        <f t="shared" si="3"/>
        <v>251072829</v>
      </c>
      <c r="E12" s="17">
        <f t="shared" si="4"/>
        <v>1.5005641180741996E-2</v>
      </c>
      <c r="F12" s="23">
        <f t="shared" si="0"/>
        <v>16</v>
      </c>
      <c r="G12" s="16">
        <f t="shared" si="5"/>
        <v>992109429</v>
      </c>
      <c r="H12" s="17">
        <f t="shared" si="6"/>
        <v>6.2421173152814334E-2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251072829</v>
      </c>
      <c r="T12" s="21">
        <v>992109429</v>
      </c>
    </row>
    <row r="13" spans="2:20" ht="18.75" customHeight="1">
      <c r="B13" s="14" t="s">
        <v>11</v>
      </c>
      <c r="C13" s="15"/>
      <c r="D13" s="16">
        <f t="shared" si="3"/>
        <v>41346230</v>
      </c>
      <c r="E13" s="17">
        <f t="shared" si="4"/>
        <v>2.4711024845959343E-3</v>
      </c>
      <c r="F13" s="23">
        <f t="shared" si="0"/>
        <v>18</v>
      </c>
      <c r="G13" s="16">
        <f t="shared" si="5"/>
        <v>85920504</v>
      </c>
      <c r="H13" s="17">
        <f t="shared" si="6"/>
        <v>5.4059144090254146E-3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41346230</v>
      </c>
      <c r="T13" s="21">
        <v>85920504</v>
      </c>
    </row>
    <row r="14" spans="2:20" ht="18.75" customHeight="1">
      <c r="B14" s="14" t="s">
        <v>12</v>
      </c>
      <c r="C14" s="15"/>
      <c r="D14" s="16">
        <f t="shared" si="3"/>
        <v>3475678397</v>
      </c>
      <c r="E14" s="17">
        <f t="shared" si="4"/>
        <v>0.20772770631042092</v>
      </c>
      <c r="F14" s="23">
        <f t="shared" si="0"/>
        <v>1</v>
      </c>
      <c r="G14" s="16">
        <f t="shared" si="5"/>
        <v>2463974849</v>
      </c>
      <c r="H14" s="17">
        <f t="shared" si="6"/>
        <v>0.1550274558408703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3475678397</v>
      </c>
      <c r="T14" s="21">
        <v>2463974849</v>
      </c>
    </row>
    <row r="15" spans="2:20" ht="18.75" customHeight="1">
      <c r="B15" s="14" t="s">
        <v>2</v>
      </c>
      <c r="C15" s="15"/>
      <c r="D15" s="16">
        <f t="shared" si="3"/>
        <v>1479067110</v>
      </c>
      <c r="E15" s="17">
        <f t="shared" si="4"/>
        <v>8.8398057341748645E-2</v>
      </c>
      <c r="F15" s="23">
        <f t="shared" si="0"/>
        <v>5</v>
      </c>
      <c r="G15" s="16">
        <f t="shared" si="5"/>
        <v>831467427</v>
      </c>
      <c r="H15" s="17">
        <f t="shared" si="6"/>
        <v>5.2313959241377203E-2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1479067110</v>
      </c>
      <c r="T15" s="21">
        <v>831467427</v>
      </c>
    </row>
    <row r="16" spans="2:20" ht="18.75" customHeight="1">
      <c r="B16" s="14" t="s">
        <v>120</v>
      </c>
      <c r="C16" s="15"/>
      <c r="D16" s="16">
        <f t="shared" si="3"/>
        <v>1140186180</v>
      </c>
      <c r="E16" s="17">
        <f t="shared" si="4"/>
        <v>6.8144469333720328E-2</v>
      </c>
      <c r="F16" s="23">
        <f t="shared" si="0"/>
        <v>6</v>
      </c>
      <c r="G16" s="16">
        <f t="shared" si="5"/>
        <v>1320842255</v>
      </c>
      <c r="H16" s="17">
        <f t="shared" si="6"/>
        <v>8.3104263196059944E-2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1140186180</v>
      </c>
      <c r="T16" s="21">
        <v>1320842255</v>
      </c>
    </row>
    <row r="17" spans="2:20" ht="18.75" customHeight="1">
      <c r="B17" s="14" t="s">
        <v>14</v>
      </c>
      <c r="C17" s="15"/>
      <c r="D17" s="16">
        <f t="shared" si="3"/>
        <v>265283426</v>
      </c>
      <c r="E17" s="17">
        <f t="shared" si="4"/>
        <v>1.5854952993555198E-2</v>
      </c>
      <c r="F17" s="23">
        <f t="shared" si="0"/>
        <v>15</v>
      </c>
      <c r="G17" s="16">
        <f t="shared" si="5"/>
        <v>319392563</v>
      </c>
      <c r="H17" s="17">
        <f t="shared" si="6"/>
        <v>2.0095422839433733E-2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265283426</v>
      </c>
      <c r="T17" s="21">
        <v>319392563</v>
      </c>
    </row>
    <row r="18" spans="2:20" ht="18.75" customHeight="1">
      <c r="B18" s="14" t="s">
        <v>15</v>
      </c>
      <c r="C18" s="15"/>
      <c r="D18" s="16">
        <f t="shared" si="3"/>
        <v>2070729841</v>
      </c>
      <c r="E18" s="17">
        <f t="shared" si="4"/>
        <v>0.12375942510410366</v>
      </c>
      <c r="F18" s="23">
        <f t="shared" si="0"/>
        <v>2</v>
      </c>
      <c r="G18" s="16">
        <f t="shared" si="5"/>
        <v>1810559270</v>
      </c>
      <c r="H18" s="17">
        <f t="shared" si="6"/>
        <v>0.11391609674551649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2070729841</v>
      </c>
      <c r="T18" s="21">
        <v>1810559270</v>
      </c>
    </row>
    <row r="19" spans="2:20" ht="18.75" customHeight="1">
      <c r="B19" s="14" t="s">
        <v>16</v>
      </c>
      <c r="C19" s="15"/>
      <c r="D19" s="16">
        <f t="shared" si="3"/>
        <v>843278387</v>
      </c>
      <c r="E19" s="17">
        <f t="shared" si="4"/>
        <v>5.0399451590187348E-2</v>
      </c>
      <c r="F19" s="23">
        <f t="shared" si="0"/>
        <v>8</v>
      </c>
      <c r="G19" s="16">
        <f t="shared" si="5"/>
        <v>1760952881</v>
      </c>
      <c r="H19" s="17">
        <f t="shared" si="6"/>
        <v>0.11079498035780512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843278387</v>
      </c>
      <c r="T19" s="21">
        <v>1760952881</v>
      </c>
    </row>
    <row r="20" spans="2:20" ht="18.75" customHeight="1">
      <c r="B20" s="14" t="s">
        <v>121</v>
      </c>
      <c r="C20" s="15"/>
      <c r="D20" s="16">
        <f t="shared" si="3"/>
        <v>3882</v>
      </c>
      <c r="E20" s="17">
        <f t="shared" si="4"/>
        <v>2.3201195962005285E-7</v>
      </c>
      <c r="F20" s="23">
        <f t="shared" si="0"/>
        <v>21</v>
      </c>
      <c r="G20" s="16">
        <f t="shared" si="5"/>
        <v>33319</v>
      </c>
      <c r="H20" s="17">
        <f t="shared" si="6"/>
        <v>2.0963524864136945E-6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3882</v>
      </c>
      <c r="T20" s="21">
        <v>33319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1142</v>
      </c>
      <c r="H21" s="17">
        <f t="shared" si="6"/>
        <v>7.1851932515514845E-8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1142</v>
      </c>
    </row>
    <row r="22" spans="2:20" ht="18.75" customHeight="1">
      <c r="B22" s="14" t="s">
        <v>17</v>
      </c>
      <c r="C22" s="15"/>
      <c r="D22" s="16">
        <f t="shared" si="3"/>
        <v>4004286</v>
      </c>
      <c r="E22" s="17">
        <f t="shared" si="4"/>
        <v>2.3932051564635315E-4</v>
      </c>
      <c r="F22" s="23">
        <f t="shared" si="0"/>
        <v>19</v>
      </c>
      <c r="G22" s="16">
        <f t="shared" si="5"/>
        <v>3521823</v>
      </c>
      <c r="H22" s="17">
        <f t="shared" si="6"/>
        <v>2.2158475352678463E-4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4004286</v>
      </c>
      <c r="T22" s="21">
        <v>3521823</v>
      </c>
    </row>
    <row r="23" spans="2:20" ht="18.75" customHeight="1">
      <c r="B23" s="14" t="s">
        <v>18</v>
      </c>
      <c r="C23" s="15"/>
      <c r="D23" s="16">
        <f t="shared" si="3"/>
        <v>284927521</v>
      </c>
      <c r="E23" s="17">
        <f t="shared" si="4"/>
        <v>1.7029003734387881E-2</v>
      </c>
      <c r="F23" s="23">
        <f t="shared" si="0"/>
        <v>14</v>
      </c>
      <c r="G23" s="16">
        <f t="shared" si="5"/>
        <v>290527957</v>
      </c>
      <c r="H23" s="17">
        <f t="shared" si="6"/>
        <v>1.8279330262902276E-2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284927521</v>
      </c>
      <c r="T23" s="21">
        <v>290527957</v>
      </c>
    </row>
    <row r="24" spans="2:20" ht="18.75" customHeight="1">
      <c r="B24" s="14" t="s">
        <v>19</v>
      </c>
      <c r="C24" s="15"/>
      <c r="D24" s="16">
        <f t="shared" si="3"/>
        <v>1669781838</v>
      </c>
      <c r="E24" s="17">
        <f t="shared" si="4"/>
        <v>9.9796330853259563E-2</v>
      </c>
      <c r="F24" s="23">
        <f t="shared" si="0"/>
        <v>4</v>
      </c>
      <c r="G24" s="16">
        <f t="shared" si="5"/>
        <v>231883413</v>
      </c>
      <c r="H24" s="17">
        <f t="shared" si="6"/>
        <v>1.4589554590493221E-2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1669781838</v>
      </c>
      <c r="T24" s="21">
        <v>231883413</v>
      </c>
    </row>
    <row r="25" spans="2:20" ht="18.75" customHeight="1">
      <c r="B25" s="14" t="s">
        <v>20</v>
      </c>
      <c r="C25" s="15"/>
      <c r="D25" s="16">
        <f t="shared" si="3"/>
        <v>105620007</v>
      </c>
      <c r="E25" s="17">
        <f t="shared" si="4"/>
        <v>6.3124947962786447E-3</v>
      </c>
      <c r="F25" s="23">
        <f t="shared" si="0"/>
        <v>17</v>
      </c>
      <c r="G25" s="16">
        <f t="shared" si="5"/>
        <v>54527110</v>
      </c>
      <c r="H25" s="17">
        <f t="shared" si="6"/>
        <v>3.4307164868529376E-3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105620007</v>
      </c>
      <c r="T25" s="21">
        <v>54527110</v>
      </c>
    </row>
    <row r="26" spans="2:20" ht="18.75" customHeight="1">
      <c r="B26" s="14" t="s">
        <v>21</v>
      </c>
      <c r="C26" s="15"/>
      <c r="D26" s="16">
        <f t="shared" si="3"/>
        <v>1049934621</v>
      </c>
      <c r="E26" s="17">
        <f t="shared" si="4"/>
        <v>6.2750486576802544E-2</v>
      </c>
      <c r="F26" s="23">
        <f t="shared" si="0"/>
        <v>7</v>
      </c>
      <c r="G26" s="16">
        <f t="shared" si="5"/>
        <v>210405229</v>
      </c>
      <c r="H26" s="17">
        <f t="shared" si="6"/>
        <v>1.3238198174272721E-2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1049934621</v>
      </c>
      <c r="T26" s="21">
        <v>210405229</v>
      </c>
    </row>
    <row r="27" spans="2:20" ht="18.75" customHeight="1" thickBot="1">
      <c r="B27" s="18" t="s">
        <v>22</v>
      </c>
      <c r="C27" s="19"/>
      <c r="D27" s="16">
        <f t="shared" si="3"/>
        <v>433643</v>
      </c>
      <c r="E27" s="17">
        <f t="shared" si="4"/>
        <v>2.5917146369273204E-5</v>
      </c>
      <c r="F27" s="23">
        <f t="shared" si="0"/>
        <v>20</v>
      </c>
      <c r="G27" s="16">
        <f t="shared" si="5"/>
        <v>789535</v>
      </c>
      <c r="H27" s="17">
        <f t="shared" si="6"/>
        <v>4.967567034906919E-5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433643</v>
      </c>
      <c r="T27" s="21">
        <v>789535</v>
      </c>
    </row>
    <row r="28" spans="2:20" ht="18.75" customHeight="1" thickTop="1">
      <c r="B28" s="27" t="s">
        <v>23</v>
      </c>
      <c r="C28" s="28"/>
      <c r="D28" s="29">
        <f>S28</f>
        <v>16731896090</v>
      </c>
      <c r="E28" s="30"/>
      <c r="F28" s="31"/>
      <c r="G28" s="29">
        <f>T28</f>
        <v>15893796590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16731896090</v>
      </c>
      <c r="T28" s="21">
        <f>SUM(T6:T27)</f>
        <v>15893796590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67" priority="5" stopIfTrue="1" operator="equal">
      <formula>0</formula>
    </cfRule>
    <cfRule type="expression" dxfId="166" priority="6" stopIfTrue="1">
      <formula>$F6&lt;=5</formula>
    </cfRule>
  </conditionalFormatting>
  <conditionalFormatting sqref="G6:I27">
    <cfRule type="cellIs" dxfId="165" priority="7" stopIfTrue="1" operator="equal">
      <formula>0</formula>
    </cfRule>
    <cfRule type="expression" dxfId="164" priority="8" stopIfTrue="1">
      <formula>$I6&lt;=5</formula>
    </cfRule>
  </conditionalFormatting>
  <conditionalFormatting sqref="F6:F27">
    <cfRule type="cellIs" dxfId="163" priority="1" operator="equal">
      <formula>0</formula>
    </cfRule>
    <cfRule type="expression" dxfId="16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2DCA8-481D-4D88-845D-B5C2EF85152D}"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134173928</v>
      </c>
      <c r="E6" s="13">
        <f>IFERROR(S6/$S$28,"-")</f>
        <v>1.4663078184518175E-2</v>
      </c>
      <c r="F6" s="23">
        <f t="shared" ref="F6:F27" si="0">_xlfn.IFS(D6&gt;0,RANK(D6,$D$6:$D$27),D6=0,"-")</f>
        <v>14</v>
      </c>
      <c r="G6" s="12">
        <f>T6</f>
        <v>172894685</v>
      </c>
      <c r="H6" s="13">
        <f>IFERROR(T6/$T$28,"-")</f>
        <v>2.018050443908527E-2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134173928</v>
      </c>
      <c r="T6" s="21">
        <v>172894685</v>
      </c>
    </row>
    <row r="7" spans="2:20" ht="18.75" customHeight="1">
      <c r="B7" s="14" t="s">
        <v>5</v>
      </c>
      <c r="C7" s="15"/>
      <c r="D7" s="16">
        <f>S7</f>
        <v>1151993226</v>
      </c>
      <c r="E7" s="17">
        <f>IFERROR(S7/$S$28,"-")</f>
        <v>0.12589455338054437</v>
      </c>
      <c r="F7" s="23">
        <f t="shared" si="0"/>
        <v>3</v>
      </c>
      <c r="G7" s="16">
        <f>T7</f>
        <v>1296559891</v>
      </c>
      <c r="H7" s="17">
        <f>IFERROR(T7/$T$28,"-")</f>
        <v>0.15133624631587381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1151993226</v>
      </c>
      <c r="T7" s="21">
        <v>1296559891</v>
      </c>
    </row>
    <row r="8" spans="2:20" ht="18.75" customHeight="1">
      <c r="B8" s="14" t="s">
        <v>6</v>
      </c>
      <c r="C8" s="15"/>
      <c r="D8" s="16">
        <f t="shared" ref="D8:D27" si="3">S8</f>
        <v>149715165</v>
      </c>
      <c r="E8" s="17">
        <f t="shared" ref="E8:E27" si="4">IFERROR(S8/$S$28,"-")</f>
        <v>1.6361488424211885E-2</v>
      </c>
      <c r="F8" s="23">
        <f t="shared" si="0"/>
        <v>13</v>
      </c>
      <c r="G8" s="16">
        <f t="shared" ref="G8:G27" si="5">T8</f>
        <v>89561835</v>
      </c>
      <c r="H8" s="17">
        <f t="shared" ref="H8:H27" si="6">IFERROR(T8/$T$28,"-")</f>
        <v>1.0453780049919535E-2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149715165</v>
      </c>
      <c r="T8" s="21">
        <v>89561835</v>
      </c>
    </row>
    <row r="9" spans="2:20" ht="18.75" customHeight="1">
      <c r="B9" s="14" t="s">
        <v>1</v>
      </c>
      <c r="C9" s="15"/>
      <c r="D9" s="16">
        <f t="shared" si="3"/>
        <v>174608867</v>
      </c>
      <c r="E9" s="17">
        <f t="shared" si="4"/>
        <v>1.9081974469221288E-2</v>
      </c>
      <c r="F9" s="23">
        <f t="shared" si="0"/>
        <v>12</v>
      </c>
      <c r="G9" s="16">
        <f t="shared" si="5"/>
        <v>960228459</v>
      </c>
      <c r="H9" s="17">
        <f t="shared" si="6"/>
        <v>0.11207918091516525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174608867</v>
      </c>
      <c r="T9" s="21">
        <v>960228459</v>
      </c>
    </row>
    <row r="10" spans="2:20" ht="18.75" customHeight="1">
      <c r="B10" s="14" t="s">
        <v>8</v>
      </c>
      <c r="C10" s="15"/>
      <c r="D10" s="16">
        <f t="shared" si="3"/>
        <v>388028710</v>
      </c>
      <c r="E10" s="17">
        <f t="shared" si="4"/>
        <v>4.2405371873496391E-2</v>
      </c>
      <c r="F10" s="23">
        <f t="shared" si="0"/>
        <v>10</v>
      </c>
      <c r="G10" s="16">
        <f t="shared" si="5"/>
        <v>102347532</v>
      </c>
      <c r="H10" s="17">
        <f t="shared" si="6"/>
        <v>1.1946144115739715E-2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388028710</v>
      </c>
      <c r="T10" s="21">
        <v>102347532</v>
      </c>
    </row>
    <row r="11" spans="2:20" ht="18.75" customHeight="1">
      <c r="B11" s="14" t="s">
        <v>9</v>
      </c>
      <c r="C11" s="15"/>
      <c r="D11" s="16">
        <f t="shared" si="3"/>
        <v>563520077</v>
      </c>
      <c r="E11" s="17">
        <f t="shared" si="4"/>
        <v>6.1583789568989154E-2</v>
      </c>
      <c r="F11" s="23">
        <f t="shared" si="0"/>
        <v>6</v>
      </c>
      <c r="G11" s="16">
        <f t="shared" si="5"/>
        <v>422906037</v>
      </c>
      <c r="H11" s="17">
        <f t="shared" si="6"/>
        <v>4.9362171873556779E-2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563520077</v>
      </c>
      <c r="T11" s="21">
        <v>422906037</v>
      </c>
    </row>
    <row r="12" spans="2:20" ht="18.75" customHeight="1">
      <c r="B12" s="14" t="s">
        <v>10</v>
      </c>
      <c r="C12" s="15"/>
      <c r="D12" s="16">
        <f t="shared" si="3"/>
        <v>101731321</v>
      </c>
      <c r="E12" s="17">
        <f t="shared" si="4"/>
        <v>1.1117616781982529E-2</v>
      </c>
      <c r="F12" s="23">
        <f t="shared" si="0"/>
        <v>15</v>
      </c>
      <c r="G12" s="16">
        <f t="shared" si="5"/>
        <v>846908072</v>
      </c>
      <c r="H12" s="17">
        <f t="shared" si="6"/>
        <v>9.8852270134811529E-2</v>
      </c>
      <c r="I12" s="23">
        <f t="shared" si="1"/>
        <v>5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101731321</v>
      </c>
      <c r="T12" s="21">
        <v>846908072</v>
      </c>
    </row>
    <row r="13" spans="2:20" ht="18.75" customHeight="1">
      <c r="B13" s="14" t="s">
        <v>11</v>
      </c>
      <c r="C13" s="15"/>
      <c r="D13" s="16">
        <f t="shared" si="3"/>
        <v>17474632</v>
      </c>
      <c r="E13" s="17">
        <f t="shared" si="4"/>
        <v>1.9096995897867968E-3</v>
      </c>
      <c r="F13" s="23">
        <f t="shared" si="0"/>
        <v>18</v>
      </c>
      <c r="G13" s="16">
        <f t="shared" si="5"/>
        <v>33223169</v>
      </c>
      <c r="H13" s="17">
        <f t="shared" si="6"/>
        <v>3.8778537899240807E-3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17474632</v>
      </c>
      <c r="T13" s="21">
        <v>33223169</v>
      </c>
    </row>
    <row r="14" spans="2:20" ht="18.75" customHeight="1">
      <c r="B14" s="14" t="s">
        <v>12</v>
      </c>
      <c r="C14" s="15"/>
      <c r="D14" s="16">
        <f t="shared" si="3"/>
        <v>1909249867</v>
      </c>
      <c r="E14" s="17">
        <f t="shared" si="4"/>
        <v>0.20865067074433363</v>
      </c>
      <c r="F14" s="23">
        <f t="shared" si="0"/>
        <v>1</v>
      </c>
      <c r="G14" s="16">
        <f t="shared" si="5"/>
        <v>1272618951</v>
      </c>
      <c r="H14" s="17">
        <f t="shared" si="6"/>
        <v>0.14854182700827118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1909249867</v>
      </c>
      <c r="T14" s="21">
        <v>1272618951</v>
      </c>
    </row>
    <row r="15" spans="2:20" ht="18.75" customHeight="1">
      <c r="B15" s="14" t="s">
        <v>2</v>
      </c>
      <c r="C15" s="15"/>
      <c r="D15" s="16">
        <f t="shared" si="3"/>
        <v>726484213</v>
      </c>
      <c r="E15" s="17">
        <f t="shared" si="4"/>
        <v>7.9393179985288609E-2</v>
      </c>
      <c r="F15" s="23">
        <f t="shared" si="0"/>
        <v>5</v>
      </c>
      <c r="G15" s="16">
        <f t="shared" si="5"/>
        <v>400889288</v>
      </c>
      <c r="H15" s="17">
        <f t="shared" si="6"/>
        <v>4.6792346774949922E-2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726484213</v>
      </c>
      <c r="T15" s="21">
        <v>400889288</v>
      </c>
    </row>
    <row r="16" spans="2:20" ht="18.75" customHeight="1">
      <c r="B16" s="14" t="s">
        <v>120</v>
      </c>
      <c r="C16" s="15"/>
      <c r="D16" s="16">
        <f t="shared" si="3"/>
        <v>561360715</v>
      </c>
      <c r="E16" s="17">
        <f t="shared" si="4"/>
        <v>6.1347805616617443E-2</v>
      </c>
      <c r="F16" s="23">
        <f t="shared" si="0"/>
        <v>7</v>
      </c>
      <c r="G16" s="16">
        <f t="shared" si="5"/>
        <v>682716177</v>
      </c>
      <c r="H16" s="17">
        <f t="shared" si="6"/>
        <v>7.9687567264336803E-2</v>
      </c>
      <c r="I16" s="23">
        <f t="shared" si="1"/>
        <v>7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561360715</v>
      </c>
      <c r="T16" s="21">
        <v>682716177</v>
      </c>
    </row>
    <row r="17" spans="2:20" ht="18.75" customHeight="1">
      <c r="B17" s="14" t="s">
        <v>14</v>
      </c>
      <c r="C17" s="15"/>
      <c r="D17" s="16">
        <f t="shared" si="3"/>
        <v>87861874</v>
      </c>
      <c r="E17" s="17">
        <f t="shared" si="4"/>
        <v>9.601906623023548E-3</v>
      </c>
      <c r="F17" s="23">
        <f t="shared" si="0"/>
        <v>16</v>
      </c>
      <c r="G17" s="16">
        <f t="shared" si="5"/>
        <v>176809327</v>
      </c>
      <c r="H17" s="17">
        <f t="shared" si="6"/>
        <v>2.0637426815030079E-2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87861874</v>
      </c>
      <c r="T17" s="21">
        <v>176809327</v>
      </c>
    </row>
    <row r="18" spans="2:20" ht="18.75" customHeight="1">
      <c r="B18" s="14" t="s">
        <v>15</v>
      </c>
      <c r="C18" s="15"/>
      <c r="D18" s="16">
        <f t="shared" si="3"/>
        <v>1224538355</v>
      </c>
      <c r="E18" s="17">
        <f t="shared" si="4"/>
        <v>0.13382258317209192</v>
      </c>
      <c r="F18" s="23">
        <f t="shared" si="0"/>
        <v>2</v>
      </c>
      <c r="G18" s="16">
        <f t="shared" si="5"/>
        <v>866073530</v>
      </c>
      <c r="H18" s="17">
        <f t="shared" si="6"/>
        <v>0.10108928864261645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1224538355</v>
      </c>
      <c r="T18" s="21">
        <v>866073530</v>
      </c>
    </row>
    <row r="19" spans="2:20" ht="18.75" customHeight="1">
      <c r="B19" s="14" t="s">
        <v>16</v>
      </c>
      <c r="C19" s="15"/>
      <c r="D19" s="16">
        <f t="shared" si="3"/>
        <v>412220911</v>
      </c>
      <c r="E19" s="17">
        <f t="shared" si="4"/>
        <v>4.5049195006695401E-2</v>
      </c>
      <c r="F19" s="23">
        <f t="shared" si="0"/>
        <v>9</v>
      </c>
      <c r="G19" s="16">
        <f t="shared" si="5"/>
        <v>807610022</v>
      </c>
      <c r="H19" s="17">
        <f t="shared" si="6"/>
        <v>9.4265347914082795E-2</v>
      </c>
      <c r="I19" s="23">
        <f t="shared" si="1"/>
        <v>6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412220911</v>
      </c>
      <c r="T19" s="21">
        <v>807610022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12429</v>
      </c>
      <c r="H20" s="17">
        <f t="shared" si="6"/>
        <v>1.4507299034287307E-6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12429</v>
      </c>
    </row>
    <row r="21" spans="2:20" ht="18.75" customHeight="1">
      <c r="B21" s="14" t="s">
        <v>122</v>
      </c>
      <c r="C21" s="15"/>
      <c r="D21" s="16">
        <f t="shared" si="3"/>
        <v>80</v>
      </c>
      <c r="E21" s="17">
        <f t="shared" si="4"/>
        <v>8.7427287271596752E-9</v>
      </c>
      <c r="F21" s="23">
        <f t="shared" si="0"/>
        <v>21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80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4603913</v>
      </c>
      <c r="E22" s="17">
        <f t="shared" si="4"/>
        <v>5.0313453053054855E-4</v>
      </c>
      <c r="F22" s="23">
        <f t="shared" si="0"/>
        <v>19</v>
      </c>
      <c r="G22" s="16">
        <f t="shared" si="5"/>
        <v>2456872</v>
      </c>
      <c r="H22" s="17">
        <f t="shared" si="6"/>
        <v>2.8676946490439713E-4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4603913</v>
      </c>
      <c r="T22" s="21">
        <v>2456872</v>
      </c>
    </row>
    <row r="23" spans="2:20" ht="18.75" customHeight="1">
      <c r="B23" s="14" t="s">
        <v>18</v>
      </c>
      <c r="C23" s="15"/>
      <c r="D23" s="16">
        <f t="shared" si="3"/>
        <v>180611222</v>
      </c>
      <c r="E23" s="17">
        <f t="shared" si="4"/>
        <v>1.9737936487835169E-2</v>
      </c>
      <c r="F23" s="23">
        <f t="shared" si="0"/>
        <v>11</v>
      </c>
      <c r="G23" s="16">
        <f t="shared" si="5"/>
        <v>135592975</v>
      </c>
      <c r="H23" s="17">
        <f t="shared" si="6"/>
        <v>1.5826597757451467E-2</v>
      </c>
      <c r="I23" s="23">
        <f t="shared" si="1"/>
        <v>13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180611222</v>
      </c>
      <c r="T23" s="21">
        <v>135592975</v>
      </c>
    </row>
    <row r="24" spans="2:20" ht="18.75" customHeight="1">
      <c r="B24" s="14" t="s">
        <v>19</v>
      </c>
      <c r="C24" s="15"/>
      <c r="D24" s="16">
        <f t="shared" si="3"/>
        <v>810763431</v>
      </c>
      <c r="E24" s="17">
        <f t="shared" si="4"/>
        <v>8.8603559239178023E-2</v>
      </c>
      <c r="F24" s="23">
        <f t="shared" si="0"/>
        <v>4</v>
      </c>
      <c r="G24" s="16">
        <f t="shared" si="5"/>
        <v>132606223</v>
      </c>
      <c r="H24" s="17">
        <f t="shared" si="6"/>
        <v>1.5477979973194844E-2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810763431</v>
      </c>
      <c r="T24" s="21">
        <v>132606223</v>
      </c>
    </row>
    <row r="25" spans="2:20" ht="18.75" customHeight="1">
      <c r="B25" s="14" t="s">
        <v>20</v>
      </c>
      <c r="C25" s="15"/>
      <c r="D25" s="16">
        <f t="shared" si="3"/>
        <v>62583515</v>
      </c>
      <c r="E25" s="17">
        <f t="shared" si="4"/>
        <v>6.8393836804641062E-3</v>
      </c>
      <c r="F25" s="23">
        <f t="shared" si="0"/>
        <v>17</v>
      </c>
      <c r="G25" s="16">
        <f t="shared" si="5"/>
        <v>28306181</v>
      </c>
      <c r="H25" s="17">
        <f t="shared" si="6"/>
        <v>3.3039362159921291E-3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62583515</v>
      </c>
      <c r="T25" s="21">
        <v>28306181</v>
      </c>
    </row>
    <row r="26" spans="2:20" ht="18.75" customHeight="1">
      <c r="B26" s="14" t="s">
        <v>21</v>
      </c>
      <c r="C26" s="15"/>
      <c r="D26" s="16">
        <f t="shared" si="3"/>
        <v>488842659</v>
      </c>
      <c r="E26" s="17">
        <f t="shared" si="4"/>
        <v>5.3422734473755271E-2</v>
      </c>
      <c r="F26" s="23">
        <f t="shared" si="0"/>
        <v>8</v>
      </c>
      <c r="G26" s="16">
        <f t="shared" si="5"/>
        <v>135969099</v>
      </c>
      <c r="H26" s="17">
        <f t="shared" si="6"/>
        <v>1.5870499465891183E-2</v>
      </c>
      <c r="I26" s="24">
        <f t="shared" si="1"/>
        <v>12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488842659</v>
      </c>
      <c r="T26" s="21">
        <v>135969099</v>
      </c>
    </row>
    <row r="27" spans="2:20" ht="18.75" customHeight="1" thickBot="1">
      <c r="B27" s="18" t="s">
        <v>22</v>
      </c>
      <c r="C27" s="19"/>
      <c r="D27" s="16">
        <f t="shared" si="3"/>
        <v>94519</v>
      </c>
      <c r="E27" s="17">
        <f t="shared" si="4"/>
        <v>1.0329424707030067E-5</v>
      </c>
      <c r="F27" s="23">
        <f t="shared" si="0"/>
        <v>20</v>
      </c>
      <c r="G27" s="16">
        <f t="shared" si="5"/>
        <v>1120706</v>
      </c>
      <c r="H27" s="17">
        <f t="shared" si="6"/>
        <v>1.308103392993804E-4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94519</v>
      </c>
      <c r="T27" s="21">
        <v>1120706</v>
      </c>
    </row>
    <row r="28" spans="2:20" ht="18.75" customHeight="1" thickTop="1">
      <c r="B28" s="27" t="s">
        <v>23</v>
      </c>
      <c r="C28" s="28"/>
      <c r="D28" s="29">
        <f>S28</f>
        <v>9150461200</v>
      </c>
      <c r="E28" s="30"/>
      <c r="F28" s="31"/>
      <c r="G28" s="29">
        <f>T28</f>
        <v>8567411460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9150461200</v>
      </c>
      <c r="T28" s="21">
        <f>SUM(T6:T27)</f>
        <v>8567411460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61" priority="3" stopIfTrue="1" operator="equal">
      <formula>0</formula>
    </cfRule>
    <cfRule type="expression" dxfId="160" priority="4" stopIfTrue="1">
      <formula>$F6&lt;=5</formula>
    </cfRule>
  </conditionalFormatting>
  <conditionalFormatting sqref="G6:I27">
    <cfRule type="cellIs" dxfId="159" priority="5" stopIfTrue="1" operator="equal">
      <formula>0</formula>
    </cfRule>
    <cfRule type="expression" dxfId="158" priority="6" stopIfTrue="1">
      <formula>$I6&lt;=5</formula>
    </cfRule>
  </conditionalFormatting>
  <conditionalFormatting sqref="F6:F27">
    <cfRule type="cellIs" dxfId="157" priority="1" operator="equal">
      <formula>0</formula>
    </cfRule>
    <cfRule type="expression" dxfId="15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418BF-DF75-477D-ABB8-A9380EBFD1B3}">
  <sheetPr codeName="Sheet1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101625820</v>
      </c>
      <c r="E6" s="13">
        <f>IFERROR(S6/$S$28,"-")</f>
        <v>1.9552133713821231E-2</v>
      </c>
      <c r="F6" s="23">
        <f t="shared" ref="F6:F27" si="0">_xlfn.IFS(D6&gt;0,RANK(D6,$D$6:$D$27),D6=0,"-")</f>
        <v>13</v>
      </c>
      <c r="G6" s="12">
        <f>T6</f>
        <v>85340269</v>
      </c>
      <c r="H6" s="13">
        <f>IFERROR(T6/$T$28,"-")</f>
        <v>2.0741002068729801E-2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101625820</v>
      </c>
      <c r="T6" s="21">
        <v>85340269</v>
      </c>
    </row>
    <row r="7" spans="2:20" ht="18.75" customHeight="1">
      <c r="B7" s="14" t="s">
        <v>5</v>
      </c>
      <c r="C7" s="15"/>
      <c r="D7" s="16">
        <f>S7</f>
        <v>566148343</v>
      </c>
      <c r="E7" s="17">
        <f>IFERROR(S7/$S$28,"-")</f>
        <v>0.10892318609772916</v>
      </c>
      <c r="F7" s="23">
        <f t="shared" si="0"/>
        <v>4</v>
      </c>
      <c r="G7" s="16">
        <f>T7</f>
        <v>424698995</v>
      </c>
      <c r="H7" s="17">
        <f>IFERROR(T7/$T$28,"-")</f>
        <v>0.10321836147343838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566148343</v>
      </c>
      <c r="T7" s="21">
        <v>424698995</v>
      </c>
    </row>
    <row r="8" spans="2:20" ht="18.75" customHeight="1">
      <c r="B8" s="14" t="s">
        <v>6</v>
      </c>
      <c r="C8" s="15"/>
      <c r="D8" s="16">
        <f t="shared" ref="D8:D27" si="3">S8</f>
        <v>118795492</v>
      </c>
      <c r="E8" s="17">
        <f t="shared" ref="E8:E27" si="4">IFERROR(S8/$S$28,"-")</f>
        <v>2.2855464725235971E-2</v>
      </c>
      <c r="F8" s="23">
        <f t="shared" si="0"/>
        <v>10</v>
      </c>
      <c r="G8" s="16">
        <f t="shared" ref="G8:G27" si="5">T8</f>
        <v>38886591</v>
      </c>
      <c r="H8" s="17">
        <f t="shared" ref="H8:H27" si="6">IFERROR(T8/$T$28,"-")</f>
        <v>9.4509529185670803E-3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118795492</v>
      </c>
      <c r="T8" s="21">
        <v>38886591</v>
      </c>
    </row>
    <row r="9" spans="2:20" ht="18.75" customHeight="1">
      <c r="B9" s="14" t="s">
        <v>1</v>
      </c>
      <c r="C9" s="15"/>
      <c r="D9" s="16">
        <f t="shared" si="3"/>
        <v>108489211</v>
      </c>
      <c r="E9" s="17">
        <f t="shared" si="4"/>
        <v>2.0872604619367057E-2</v>
      </c>
      <c r="F9" s="23">
        <f t="shared" si="0"/>
        <v>12</v>
      </c>
      <c r="G9" s="16">
        <f t="shared" si="5"/>
        <v>476616780</v>
      </c>
      <c r="H9" s="17">
        <f t="shared" si="6"/>
        <v>0.11583640098405756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108489211</v>
      </c>
      <c r="T9" s="21">
        <v>476616780</v>
      </c>
    </row>
    <row r="10" spans="2:20" ht="18.75" customHeight="1">
      <c r="B10" s="14" t="s">
        <v>8</v>
      </c>
      <c r="C10" s="15"/>
      <c r="D10" s="16">
        <f t="shared" si="3"/>
        <v>110041609</v>
      </c>
      <c r="E10" s="17">
        <f t="shared" si="4"/>
        <v>2.1171275697967638E-2</v>
      </c>
      <c r="F10" s="23">
        <f t="shared" si="0"/>
        <v>11</v>
      </c>
      <c r="G10" s="16">
        <f t="shared" si="5"/>
        <v>58705029</v>
      </c>
      <c r="H10" s="17">
        <f t="shared" si="6"/>
        <v>1.4267603585053652E-2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110041609</v>
      </c>
      <c r="T10" s="21">
        <v>58705029</v>
      </c>
    </row>
    <row r="11" spans="2:20" ht="18.75" customHeight="1">
      <c r="B11" s="14" t="s">
        <v>9</v>
      </c>
      <c r="C11" s="15"/>
      <c r="D11" s="16">
        <f t="shared" si="3"/>
        <v>221831962</v>
      </c>
      <c r="E11" s="17">
        <f t="shared" si="4"/>
        <v>4.2678998142630584E-2</v>
      </c>
      <c r="F11" s="23">
        <f t="shared" si="0"/>
        <v>8</v>
      </c>
      <c r="G11" s="16">
        <f t="shared" si="5"/>
        <v>211956669</v>
      </c>
      <c r="H11" s="17">
        <f t="shared" si="6"/>
        <v>5.1513708144159676E-2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221831962</v>
      </c>
      <c r="T11" s="21">
        <v>211956669</v>
      </c>
    </row>
    <row r="12" spans="2:20" ht="18.75" customHeight="1">
      <c r="B12" s="14" t="s">
        <v>10</v>
      </c>
      <c r="C12" s="15"/>
      <c r="D12" s="16">
        <f t="shared" si="3"/>
        <v>81020176</v>
      </c>
      <c r="E12" s="17">
        <f t="shared" si="4"/>
        <v>1.5587744479398343E-2</v>
      </c>
      <c r="F12" s="23">
        <f t="shared" si="0"/>
        <v>14</v>
      </c>
      <c r="G12" s="16">
        <f t="shared" si="5"/>
        <v>196629469</v>
      </c>
      <c r="H12" s="17">
        <f t="shared" si="6"/>
        <v>4.7788602861121077E-2</v>
      </c>
      <c r="I12" s="23">
        <f t="shared" si="1"/>
        <v>9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81020176</v>
      </c>
      <c r="T12" s="21">
        <v>196629469</v>
      </c>
    </row>
    <row r="13" spans="2:20" ht="18.75" customHeight="1">
      <c r="B13" s="14" t="s">
        <v>11</v>
      </c>
      <c r="C13" s="15"/>
      <c r="D13" s="16">
        <f t="shared" si="3"/>
        <v>9104817</v>
      </c>
      <c r="E13" s="17">
        <f t="shared" si="4"/>
        <v>1.7517064012263091E-3</v>
      </c>
      <c r="F13" s="23">
        <f t="shared" si="0"/>
        <v>18</v>
      </c>
      <c r="G13" s="16">
        <f t="shared" si="5"/>
        <v>28900626</v>
      </c>
      <c r="H13" s="17">
        <f t="shared" si="6"/>
        <v>7.0239753246335128E-3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9104817</v>
      </c>
      <c r="T13" s="21">
        <v>28900626</v>
      </c>
    </row>
    <row r="14" spans="2:20" ht="18.75" customHeight="1">
      <c r="B14" s="14" t="s">
        <v>12</v>
      </c>
      <c r="C14" s="15"/>
      <c r="D14" s="16">
        <f t="shared" si="3"/>
        <v>1155490077</v>
      </c>
      <c r="E14" s="17">
        <f t="shared" si="4"/>
        <v>0.22230862678891633</v>
      </c>
      <c r="F14" s="23">
        <f t="shared" si="0"/>
        <v>1</v>
      </c>
      <c r="G14" s="16">
        <f t="shared" si="5"/>
        <v>731356913</v>
      </c>
      <c r="H14" s="17">
        <f t="shared" si="6"/>
        <v>0.17774815363556964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1155490077</v>
      </c>
      <c r="T14" s="21">
        <v>731356913</v>
      </c>
    </row>
    <row r="15" spans="2:20" ht="18.75" customHeight="1">
      <c r="B15" s="14" t="s">
        <v>2</v>
      </c>
      <c r="C15" s="15"/>
      <c r="D15" s="16">
        <f t="shared" si="3"/>
        <v>393964092</v>
      </c>
      <c r="E15" s="17">
        <f t="shared" si="4"/>
        <v>7.5796078252831509E-2</v>
      </c>
      <c r="F15" s="23">
        <f t="shared" si="0"/>
        <v>5</v>
      </c>
      <c r="G15" s="16">
        <f t="shared" si="5"/>
        <v>245972183</v>
      </c>
      <c r="H15" s="17">
        <f t="shared" si="6"/>
        <v>5.9780800040048918E-2</v>
      </c>
      <c r="I15" s="23">
        <f t="shared" si="1"/>
        <v>7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393964092</v>
      </c>
      <c r="T15" s="21">
        <v>245972183</v>
      </c>
    </row>
    <row r="16" spans="2:20" ht="18.75" customHeight="1">
      <c r="B16" s="14" t="s">
        <v>120</v>
      </c>
      <c r="C16" s="15"/>
      <c r="D16" s="16">
        <f t="shared" si="3"/>
        <v>272893976</v>
      </c>
      <c r="E16" s="17">
        <f t="shared" si="4"/>
        <v>5.2502990956907622E-2</v>
      </c>
      <c r="F16" s="23">
        <f t="shared" si="0"/>
        <v>6</v>
      </c>
      <c r="G16" s="16">
        <f t="shared" si="5"/>
        <v>351548030</v>
      </c>
      <c r="H16" s="17">
        <f t="shared" si="6"/>
        <v>8.5439834007177626E-2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272893976</v>
      </c>
      <c r="T16" s="21">
        <v>351548030</v>
      </c>
    </row>
    <row r="17" spans="2:20" ht="18.75" customHeight="1">
      <c r="B17" s="14" t="s">
        <v>14</v>
      </c>
      <c r="C17" s="15"/>
      <c r="D17" s="16">
        <f t="shared" si="3"/>
        <v>39799855</v>
      </c>
      <c r="E17" s="17">
        <f t="shared" si="4"/>
        <v>7.6572281212658007E-3</v>
      </c>
      <c r="F17" s="23">
        <f t="shared" si="0"/>
        <v>16</v>
      </c>
      <c r="G17" s="16">
        <f t="shared" si="5"/>
        <v>115476156</v>
      </c>
      <c r="H17" s="17">
        <f t="shared" si="6"/>
        <v>2.8065193824089837E-2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39799855</v>
      </c>
      <c r="T17" s="21">
        <v>115476156</v>
      </c>
    </row>
    <row r="18" spans="2:20" ht="18.75" customHeight="1">
      <c r="B18" s="14" t="s">
        <v>15</v>
      </c>
      <c r="C18" s="15"/>
      <c r="D18" s="16">
        <f t="shared" si="3"/>
        <v>781667235</v>
      </c>
      <c r="E18" s="17">
        <f t="shared" si="4"/>
        <v>0.15038759144509656</v>
      </c>
      <c r="F18" s="23">
        <f t="shared" si="0"/>
        <v>2</v>
      </c>
      <c r="G18" s="16">
        <f t="shared" si="5"/>
        <v>554600895</v>
      </c>
      <c r="H18" s="17">
        <f t="shared" si="6"/>
        <v>0.13478957173798456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781667235</v>
      </c>
      <c r="T18" s="21">
        <v>554600895</v>
      </c>
    </row>
    <row r="19" spans="2:20" ht="18.75" customHeight="1">
      <c r="B19" s="14" t="s">
        <v>16</v>
      </c>
      <c r="C19" s="15"/>
      <c r="D19" s="16">
        <f t="shared" si="3"/>
        <v>230264317</v>
      </c>
      <c r="E19" s="17">
        <f t="shared" si="4"/>
        <v>4.4301327315299587E-2</v>
      </c>
      <c r="F19" s="23">
        <f t="shared" si="0"/>
        <v>7</v>
      </c>
      <c r="G19" s="16">
        <f t="shared" si="5"/>
        <v>408389395</v>
      </c>
      <c r="H19" s="17">
        <f t="shared" si="6"/>
        <v>9.9254494809974322E-2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230264317</v>
      </c>
      <c r="T19" s="21">
        <v>408389395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1021</v>
      </c>
      <c r="H20" s="17">
        <f t="shared" si="6"/>
        <v>2.4814268059282923E-7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1021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14554</v>
      </c>
      <c r="H21" s="17">
        <f t="shared" si="6"/>
        <v>3.5371876330539049E-6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14554</v>
      </c>
    </row>
    <row r="22" spans="2:20" ht="18.75" customHeight="1">
      <c r="B22" s="14" t="s">
        <v>17</v>
      </c>
      <c r="C22" s="15"/>
      <c r="D22" s="16">
        <f t="shared" si="3"/>
        <v>334873</v>
      </c>
      <c r="E22" s="17">
        <f t="shared" si="4"/>
        <v>6.442734408586772E-5</v>
      </c>
      <c r="F22" s="23">
        <f t="shared" si="0"/>
        <v>19</v>
      </c>
      <c r="G22" s="16">
        <f t="shared" si="5"/>
        <v>922809</v>
      </c>
      <c r="H22" s="17">
        <f t="shared" si="6"/>
        <v>2.2427845145464072E-4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334873</v>
      </c>
      <c r="T22" s="21">
        <v>922809</v>
      </c>
    </row>
    <row r="23" spans="2:20" ht="18.75" customHeight="1">
      <c r="B23" s="14" t="s">
        <v>18</v>
      </c>
      <c r="C23" s="15"/>
      <c r="D23" s="16">
        <f t="shared" si="3"/>
        <v>78947571</v>
      </c>
      <c r="E23" s="17">
        <f t="shared" si="4"/>
        <v>1.5188989024377814E-2</v>
      </c>
      <c r="F23" s="23">
        <f t="shared" si="0"/>
        <v>15</v>
      </c>
      <c r="G23" s="16">
        <f t="shared" si="5"/>
        <v>68031521</v>
      </c>
      <c r="H23" s="17">
        <f t="shared" si="6"/>
        <v>1.6534303609938645E-2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78947571</v>
      </c>
      <c r="T23" s="21">
        <v>68031521</v>
      </c>
    </row>
    <row r="24" spans="2:20" ht="18.75" customHeight="1">
      <c r="B24" s="14" t="s">
        <v>19</v>
      </c>
      <c r="C24" s="15"/>
      <c r="D24" s="16">
        <f t="shared" si="3"/>
        <v>677160887</v>
      </c>
      <c r="E24" s="17">
        <f t="shared" si="4"/>
        <v>0.13028126324977046</v>
      </c>
      <c r="F24" s="23">
        <f t="shared" si="0"/>
        <v>3</v>
      </c>
      <c r="G24" s="16">
        <f t="shared" si="5"/>
        <v>59868316</v>
      </c>
      <c r="H24" s="17">
        <f t="shared" si="6"/>
        <v>1.4550327536550998E-2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677160887</v>
      </c>
      <c r="T24" s="21">
        <v>59868316</v>
      </c>
    </row>
    <row r="25" spans="2:20" ht="18.75" customHeight="1">
      <c r="B25" s="14" t="s">
        <v>20</v>
      </c>
      <c r="C25" s="15"/>
      <c r="D25" s="16">
        <f t="shared" si="3"/>
        <v>36601965</v>
      </c>
      <c r="E25" s="17">
        <f t="shared" si="4"/>
        <v>7.0419752959297614E-3</v>
      </c>
      <c r="F25" s="23">
        <f t="shared" si="0"/>
        <v>17</v>
      </c>
      <c r="G25" s="16">
        <f t="shared" si="5"/>
        <v>14210036</v>
      </c>
      <c r="H25" s="17">
        <f t="shared" si="6"/>
        <v>3.4535910130858031E-3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36601965</v>
      </c>
      <c r="T25" s="21">
        <v>14210036</v>
      </c>
    </row>
    <row r="26" spans="2:20" ht="18.75" customHeight="1">
      <c r="B26" s="14" t="s">
        <v>21</v>
      </c>
      <c r="C26" s="15"/>
      <c r="D26" s="16">
        <f t="shared" si="3"/>
        <v>213502102</v>
      </c>
      <c r="E26" s="17">
        <f t="shared" si="4"/>
        <v>4.1076388328142387E-2</v>
      </c>
      <c r="F26" s="23">
        <f t="shared" si="0"/>
        <v>9</v>
      </c>
      <c r="G26" s="16">
        <f t="shared" si="5"/>
        <v>41599517</v>
      </c>
      <c r="H26" s="17">
        <f t="shared" si="6"/>
        <v>1.011029937291574E-2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213502102</v>
      </c>
      <c r="T26" s="21">
        <v>41599517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842496</v>
      </c>
      <c r="H27" s="17">
        <f t="shared" si="6"/>
        <v>2.0475927113490329E-4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842496</v>
      </c>
    </row>
    <row r="28" spans="2:20" ht="18.75" customHeight="1" thickTop="1">
      <c r="B28" s="27" t="s">
        <v>23</v>
      </c>
      <c r="C28" s="28"/>
      <c r="D28" s="29">
        <f>S28</f>
        <v>5197684380</v>
      </c>
      <c r="E28" s="30"/>
      <c r="F28" s="31"/>
      <c r="G28" s="29">
        <f>T28</f>
        <v>4114568270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5197684380</v>
      </c>
      <c r="T28" s="21">
        <f>SUM(T6:T27)</f>
        <v>4114568270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25" priority="5" stopIfTrue="1" operator="equal">
      <formula>0</formula>
    </cfRule>
    <cfRule type="expression" dxfId="424" priority="6" stopIfTrue="1">
      <formula>$F6&lt;=5</formula>
    </cfRule>
  </conditionalFormatting>
  <conditionalFormatting sqref="G6:I27">
    <cfRule type="cellIs" dxfId="423" priority="7" stopIfTrue="1" operator="equal">
      <formula>0</formula>
    </cfRule>
    <cfRule type="expression" dxfId="422" priority="8" stopIfTrue="1">
      <formula>$I6&lt;=5</formula>
    </cfRule>
  </conditionalFormatting>
  <conditionalFormatting sqref="F6:F27">
    <cfRule type="cellIs" dxfId="421" priority="1" operator="equal">
      <formula>0</formula>
    </cfRule>
    <cfRule type="expression" dxfId="42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F5017-820D-4193-BF4E-193A4259B7AB}">
  <sheetPr codeName="Sheet6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207527123</v>
      </c>
      <c r="E6" s="13">
        <f>IFERROR(S6/$S$28,"-")</f>
        <v>2.4862205667262188E-2</v>
      </c>
      <c r="F6" s="23">
        <f t="shared" ref="F6:F27" si="0">_xlfn.IFS(D6&gt;0,RANK(D6,$D$6:$D$27),D6=0,"-")</f>
        <v>11</v>
      </c>
      <c r="G6" s="12">
        <f>T6</f>
        <v>166415793</v>
      </c>
      <c r="H6" s="13">
        <f>IFERROR(T6/$T$28,"-")</f>
        <v>1.9030647269637165E-2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207527123</v>
      </c>
      <c r="T6" s="21">
        <v>166415793</v>
      </c>
    </row>
    <row r="7" spans="2:20" ht="18.75" customHeight="1">
      <c r="B7" s="14" t="s">
        <v>5</v>
      </c>
      <c r="C7" s="15"/>
      <c r="D7" s="16">
        <f>S7</f>
        <v>958682480</v>
      </c>
      <c r="E7" s="17">
        <f>IFERROR(S7/$S$28,"-")</f>
        <v>0.11485226915308304</v>
      </c>
      <c r="F7" s="23">
        <f t="shared" si="0"/>
        <v>3</v>
      </c>
      <c r="G7" s="16">
        <f>T7</f>
        <v>1075117551</v>
      </c>
      <c r="H7" s="17">
        <f>IFERROR(T7/$T$28,"-")</f>
        <v>0.12294616104420537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958682480</v>
      </c>
      <c r="T7" s="21">
        <v>1075117551</v>
      </c>
    </row>
    <row r="8" spans="2:20" ht="18.75" customHeight="1">
      <c r="B8" s="14" t="s">
        <v>6</v>
      </c>
      <c r="C8" s="15"/>
      <c r="D8" s="16">
        <f t="shared" ref="D8:D27" si="3">S8</f>
        <v>148523340</v>
      </c>
      <c r="E8" s="17">
        <f t="shared" ref="E8:E27" si="4">IFERROR(S8/$S$28,"-")</f>
        <v>1.7793422720309714E-2</v>
      </c>
      <c r="F8" s="23">
        <f t="shared" si="0"/>
        <v>13</v>
      </c>
      <c r="G8" s="16">
        <f t="shared" ref="G8:G27" si="5">T8</f>
        <v>54116833</v>
      </c>
      <c r="H8" s="17">
        <f t="shared" ref="H8:H27" si="6">IFERROR(T8/$T$28,"-")</f>
        <v>6.1885854798219807E-3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148523340</v>
      </c>
      <c r="T8" s="21">
        <v>54116833</v>
      </c>
    </row>
    <row r="9" spans="2:20" ht="18.75" customHeight="1">
      <c r="B9" s="14" t="s">
        <v>1</v>
      </c>
      <c r="C9" s="15"/>
      <c r="D9" s="16">
        <f t="shared" si="3"/>
        <v>180039450</v>
      </c>
      <c r="E9" s="17">
        <f t="shared" si="4"/>
        <v>2.1569121999155585E-2</v>
      </c>
      <c r="F9" s="23">
        <f t="shared" si="0"/>
        <v>12</v>
      </c>
      <c r="G9" s="16">
        <f t="shared" si="5"/>
        <v>977521166</v>
      </c>
      <c r="H9" s="17">
        <f t="shared" si="6"/>
        <v>0.11178542717247057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180039450</v>
      </c>
      <c r="T9" s="21">
        <v>977521166</v>
      </c>
    </row>
    <row r="10" spans="2:20" ht="18.75" customHeight="1">
      <c r="B10" s="14" t="s">
        <v>8</v>
      </c>
      <c r="C10" s="15"/>
      <c r="D10" s="16">
        <f t="shared" si="3"/>
        <v>322031520</v>
      </c>
      <c r="E10" s="17">
        <f t="shared" si="4"/>
        <v>3.8580084211840858E-2</v>
      </c>
      <c r="F10" s="23">
        <f t="shared" si="0"/>
        <v>10</v>
      </c>
      <c r="G10" s="16">
        <f t="shared" si="5"/>
        <v>139699889</v>
      </c>
      <c r="H10" s="17">
        <f t="shared" si="6"/>
        <v>1.5975522895032356E-2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322031520</v>
      </c>
      <c r="T10" s="21">
        <v>139699889</v>
      </c>
    </row>
    <row r="11" spans="2:20" ht="18.75" customHeight="1">
      <c r="B11" s="14" t="s">
        <v>9</v>
      </c>
      <c r="C11" s="15"/>
      <c r="D11" s="16">
        <f t="shared" si="3"/>
        <v>406612836</v>
      </c>
      <c r="E11" s="17">
        <f t="shared" si="4"/>
        <v>4.8713111854688747E-2</v>
      </c>
      <c r="F11" s="23">
        <f t="shared" si="0"/>
        <v>8</v>
      </c>
      <c r="G11" s="16">
        <f t="shared" si="5"/>
        <v>499548685</v>
      </c>
      <c r="H11" s="17">
        <f t="shared" si="6"/>
        <v>5.7126397962999141E-2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406612836</v>
      </c>
      <c r="T11" s="21">
        <v>499548685</v>
      </c>
    </row>
    <row r="12" spans="2:20" ht="18.75" customHeight="1">
      <c r="B12" s="14" t="s">
        <v>10</v>
      </c>
      <c r="C12" s="15"/>
      <c r="D12" s="16">
        <f t="shared" si="3"/>
        <v>117733918</v>
      </c>
      <c r="E12" s="17">
        <f t="shared" si="4"/>
        <v>1.4104782261779737E-2</v>
      </c>
      <c r="F12" s="23">
        <f t="shared" si="0"/>
        <v>16</v>
      </c>
      <c r="G12" s="16">
        <f t="shared" si="5"/>
        <v>646219915</v>
      </c>
      <c r="H12" s="17">
        <f t="shared" si="6"/>
        <v>7.3899135648621467E-2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117733918</v>
      </c>
      <c r="T12" s="21">
        <v>646219915</v>
      </c>
    </row>
    <row r="13" spans="2:20" ht="18.75" customHeight="1">
      <c r="B13" s="14" t="s">
        <v>11</v>
      </c>
      <c r="C13" s="15"/>
      <c r="D13" s="16">
        <f t="shared" si="3"/>
        <v>12557998</v>
      </c>
      <c r="E13" s="17">
        <f t="shared" si="4"/>
        <v>1.5044757742103292E-3</v>
      </c>
      <c r="F13" s="23">
        <f t="shared" si="0"/>
        <v>18</v>
      </c>
      <c r="G13" s="16">
        <f t="shared" si="5"/>
        <v>38351745</v>
      </c>
      <c r="H13" s="17">
        <f t="shared" si="6"/>
        <v>4.3857528069470592E-3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12557998</v>
      </c>
      <c r="T13" s="21">
        <v>38351745</v>
      </c>
    </row>
    <row r="14" spans="2:20" ht="18.75" customHeight="1">
      <c r="B14" s="14" t="s">
        <v>12</v>
      </c>
      <c r="C14" s="15"/>
      <c r="D14" s="16">
        <f t="shared" si="3"/>
        <v>1497662010</v>
      </c>
      <c r="E14" s="17">
        <f t="shared" si="4"/>
        <v>0.17942320201039591</v>
      </c>
      <c r="F14" s="23">
        <f t="shared" si="0"/>
        <v>1</v>
      </c>
      <c r="G14" s="16">
        <f t="shared" si="5"/>
        <v>1394576504</v>
      </c>
      <c r="H14" s="17">
        <f t="shared" si="6"/>
        <v>0.1594782145354903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1497662010</v>
      </c>
      <c r="T14" s="21">
        <v>1394576504</v>
      </c>
    </row>
    <row r="15" spans="2:20" ht="18.75" customHeight="1">
      <c r="B15" s="14" t="s">
        <v>2</v>
      </c>
      <c r="C15" s="15"/>
      <c r="D15" s="16">
        <f t="shared" si="3"/>
        <v>733980665</v>
      </c>
      <c r="E15" s="17">
        <f t="shared" si="4"/>
        <v>8.793249761875159E-2</v>
      </c>
      <c r="F15" s="23">
        <f t="shared" si="0"/>
        <v>5</v>
      </c>
      <c r="G15" s="16">
        <f t="shared" si="5"/>
        <v>442491129</v>
      </c>
      <c r="H15" s="17">
        <f t="shared" si="6"/>
        <v>5.0601523113509524E-2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733980665</v>
      </c>
      <c r="T15" s="21">
        <v>442491129</v>
      </c>
    </row>
    <row r="16" spans="2:20" ht="18.75" customHeight="1">
      <c r="B16" s="14" t="s">
        <v>120</v>
      </c>
      <c r="C16" s="15"/>
      <c r="D16" s="16">
        <f t="shared" si="3"/>
        <v>583771560</v>
      </c>
      <c r="E16" s="17">
        <f t="shared" si="4"/>
        <v>6.9937116544609393E-2</v>
      </c>
      <c r="F16" s="23">
        <f t="shared" si="0"/>
        <v>6</v>
      </c>
      <c r="G16" s="16">
        <f t="shared" si="5"/>
        <v>748836678</v>
      </c>
      <c r="H16" s="17">
        <f t="shared" si="6"/>
        <v>8.5633979952761244E-2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583771560</v>
      </c>
      <c r="T16" s="21">
        <v>748836678</v>
      </c>
    </row>
    <row r="17" spans="2:20" ht="18.75" customHeight="1">
      <c r="B17" s="14" t="s">
        <v>14</v>
      </c>
      <c r="C17" s="15"/>
      <c r="D17" s="16">
        <f t="shared" si="3"/>
        <v>124932684</v>
      </c>
      <c r="E17" s="17">
        <f t="shared" si="4"/>
        <v>1.4967210257962648E-2</v>
      </c>
      <c r="F17" s="23">
        <f t="shared" si="0"/>
        <v>14</v>
      </c>
      <c r="G17" s="16">
        <f t="shared" si="5"/>
        <v>208317253</v>
      </c>
      <c r="H17" s="17">
        <f t="shared" si="6"/>
        <v>2.3822331345816225E-2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124932684</v>
      </c>
      <c r="T17" s="21">
        <v>208317253</v>
      </c>
    </row>
    <row r="18" spans="2:20" ht="18.75" customHeight="1">
      <c r="B18" s="14" t="s">
        <v>15</v>
      </c>
      <c r="C18" s="15"/>
      <c r="D18" s="16">
        <f t="shared" si="3"/>
        <v>1201772030</v>
      </c>
      <c r="E18" s="17">
        <f t="shared" si="4"/>
        <v>0.14397493177324674</v>
      </c>
      <c r="F18" s="23">
        <f t="shared" si="0"/>
        <v>2</v>
      </c>
      <c r="G18" s="16">
        <f t="shared" si="5"/>
        <v>1026593687</v>
      </c>
      <c r="H18" s="17">
        <f t="shared" si="6"/>
        <v>0.11739716522297436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1201772030</v>
      </c>
      <c r="T18" s="21">
        <v>1026593687</v>
      </c>
    </row>
    <row r="19" spans="2:20" ht="18.75" customHeight="1">
      <c r="B19" s="14" t="s">
        <v>16</v>
      </c>
      <c r="C19" s="15"/>
      <c r="D19" s="16">
        <f t="shared" si="3"/>
        <v>402479966</v>
      </c>
      <c r="E19" s="17">
        <f t="shared" si="4"/>
        <v>4.8217984940911521E-2</v>
      </c>
      <c r="F19" s="23">
        <f t="shared" si="0"/>
        <v>9</v>
      </c>
      <c r="G19" s="16">
        <f t="shared" si="5"/>
        <v>832255873</v>
      </c>
      <c r="H19" s="17">
        <f t="shared" si="6"/>
        <v>9.5173466842458546E-2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402479966</v>
      </c>
      <c r="T19" s="21">
        <v>832255873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20107</v>
      </c>
      <c r="H20" s="17">
        <f t="shared" si="6"/>
        <v>2.2993564357836787E-6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20107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3656</v>
      </c>
      <c r="H21" s="17">
        <f t="shared" si="6"/>
        <v>4.1808559850923211E-7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3656</v>
      </c>
    </row>
    <row r="22" spans="2:20" ht="18.75" customHeight="1">
      <c r="B22" s="14" t="s">
        <v>17</v>
      </c>
      <c r="C22" s="15"/>
      <c r="D22" s="16">
        <f t="shared" si="3"/>
        <v>3620540</v>
      </c>
      <c r="E22" s="17">
        <f t="shared" si="4"/>
        <v>4.3374865321363051E-4</v>
      </c>
      <c r="F22" s="23">
        <f t="shared" si="0"/>
        <v>19</v>
      </c>
      <c r="G22" s="16">
        <f t="shared" si="5"/>
        <v>1945271</v>
      </c>
      <c r="H22" s="17">
        <f t="shared" si="6"/>
        <v>2.2245344373568172E-4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3620540</v>
      </c>
      <c r="T22" s="21">
        <v>1945271</v>
      </c>
    </row>
    <row r="23" spans="2:20" ht="18.75" customHeight="1">
      <c r="B23" s="14" t="s">
        <v>18</v>
      </c>
      <c r="C23" s="15"/>
      <c r="D23" s="16">
        <f t="shared" si="3"/>
        <v>122391507</v>
      </c>
      <c r="E23" s="17">
        <f t="shared" si="4"/>
        <v>1.466277166556277E-2</v>
      </c>
      <c r="F23" s="23">
        <f t="shared" si="0"/>
        <v>15</v>
      </c>
      <c r="G23" s="16">
        <f t="shared" si="5"/>
        <v>172251102</v>
      </c>
      <c r="H23" s="17">
        <f t="shared" si="6"/>
        <v>1.9697949965411594E-2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122391507</v>
      </c>
      <c r="T23" s="21">
        <v>172251102</v>
      </c>
    </row>
    <row r="24" spans="2:20" ht="18.75" customHeight="1">
      <c r="B24" s="14" t="s">
        <v>19</v>
      </c>
      <c r="C24" s="15"/>
      <c r="D24" s="16">
        <f t="shared" si="3"/>
        <v>863882860</v>
      </c>
      <c r="E24" s="17">
        <f t="shared" si="4"/>
        <v>0.10349506622198326</v>
      </c>
      <c r="F24" s="23">
        <f t="shared" si="0"/>
        <v>4</v>
      </c>
      <c r="G24" s="16">
        <f t="shared" si="5"/>
        <v>153809348</v>
      </c>
      <c r="H24" s="17">
        <f t="shared" si="6"/>
        <v>1.7589024429675811E-2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863882860</v>
      </c>
      <c r="T24" s="21">
        <v>153809348</v>
      </c>
    </row>
    <row r="25" spans="2:20" ht="18.75" customHeight="1">
      <c r="B25" s="14" t="s">
        <v>20</v>
      </c>
      <c r="C25" s="15"/>
      <c r="D25" s="16">
        <f t="shared" si="3"/>
        <v>47985264</v>
      </c>
      <c r="E25" s="17">
        <f t="shared" si="4"/>
        <v>5.748740142106014E-3</v>
      </c>
      <c r="F25" s="23">
        <f t="shared" si="0"/>
        <v>17</v>
      </c>
      <c r="G25" s="16">
        <f t="shared" si="5"/>
        <v>34174118</v>
      </c>
      <c r="H25" s="17">
        <f t="shared" si="6"/>
        <v>3.9080160223071998E-3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47985264</v>
      </c>
      <c r="T25" s="21">
        <v>34174118</v>
      </c>
    </row>
    <row r="26" spans="2:20" ht="18.75" customHeight="1">
      <c r="B26" s="14" t="s">
        <v>21</v>
      </c>
      <c r="C26" s="15"/>
      <c r="D26" s="16">
        <f t="shared" si="3"/>
        <v>410731786</v>
      </c>
      <c r="E26" s="17">
        <f t="shared" si="4"/>
        <v>4.9206571121857265E-2</v>
      </c>
      <c r="F26" s="23">
        <f t="shared" si="0"/>
        <v>7</v>
      </c>
      <c r="G26" s="16">
        <f t="shared" si="5"/>
        <v>132004544</v>
      </c>
      <c r="H26" s="17">
        <f t="shared" si="6"/>
        <v>1.5095513890639569E-2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410731786</v>
      </c>
      <c r="T26" s="21">
        <v>132004544</v>
      </c>
    </row>
    <row r="27" spans="2:20" ht="18.75" customHeight="1" thickBot="1">
      <c r="B27" s="18" t="s">
        <v>22</v>
      </c>
      <c r="C27" s="19"/>
      <c r="D27" s="16">
        <f t="shared" si="3"/>
        <v>172663</v>
      </c>
      <c r="E27" s="17">
        <f t="shared" si="4"/>
        <v>2.0685407069062926E-5</v>
      </c>
      <c r="F27" s="23">
        <f t="shared" si="0"/>
        <v>20</v>
      </c>
      <c r="G27" s="16">
        <f t="shared" si="5"/>
        <v>349903</v>
      </c>
      <c r="H27" s="17">
        <f t="shared" si="6"/>
        <v>4.0013513450540438E-5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172663</v>
      </c>
      <c r="T27" s="21">
        <v>349903</v>
      </c>
    </row>
    <row r="28" spans="2:20" ht="18.75" customHeight="1" thickTop="1">
      <c r="B28" s="27" t="s">
        <v>23</v>
      </c>
      <c r="C28" s="28"/>
      <c r="D28" s="29">
        <f>S28</f>
        <v>8347092200</v>
      </c>
      <c r="E28" s="30"/>
      <c r="F28" s="31"/>
      <c r="G28" s="29">
        <f>T28</f>
        <v>8744620750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8347092200</v>
      </c>
      <c r="T28" s="21">
        <f>SUM(T6:T27)</f>
        <v>8744620750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2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55" priority="5" stopIfTrue="1" operator="equal">
      <formula>0</formula>
    </cfRule>
    <cfRule type="expression" dxfId="154" priority="6" stopIfTrue="1">
      <formula>$F6&lt;=5</formula>
    </cfRule>
  </conditionalFormatting>
  <conditionalFormatting sqref="G6:I27">
    <cfRule type="cellIs" dxfId="153" priority="7" stopIfTrue="1" operator="equal">
      <formula>0</formula>
    </cfRule>
    <cfRule type="expression" dxfId="152" priority="8" stopIfTrue="1">
      <formula>$I6&lt;=5</formula>
    </cfRule>
  </conditionalFormatting>
  <conditionalFormatting sqref="F6:F27">
    <cfRule type="cellIs" dxfId="151" priority="1" operator="equal">
      <formula>0</formula>
    </cfRule>
    <cfRule type="expression" dxfId="15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D0652-D361-4E0F-94C5-9837B350A708}">
  <sheetPr codeName="Sheet6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147736295</v>
      </c>
      <c r="E6" s="13">
        <f>IFERROR(S6/$S$28,"-")</f>
        <v>1.791426367370446E-2</v>
      </c>
      <c r="F6" s="23">
        <f t="shared" ref="F6:F27" si="0">_xlfn.IFS(D6&gt;0,RANK(D6,$D$6:$D$27),D6=0,"-")</f>
        <v>13</v>
      </c>
      <c r="G6" s="12">
        <f>T6</f>
        <v>122070993</v>
      </c>
      <c r="H6" s="13">
        <f>IFERROR(T6/$T$28,"-")</f>
        <v>1.5890573358985624E-2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147736295</v>
      </c>
      <c r="T6" s="21">
        <v>122070993</v>
      </c>
    </row>
    <row r="7" spans="2:20" ht="18.75" customHeight="1">
      <c r="B7" s="14" t="s">
        <v>5</v>
      </c>
      <c r="C7" s="15"/>
      <c r="D7" s="16">
        <f>S7</f>
        <v>880725625</v>
      </c>
      <c r="E7" s="17">
        <f>IFERROR(S7/$S$28,"-")</f>
        <v>0.10679536176562542</v>
      </c>
      <c r="F7" s="23">
        <f t="shared" si="0"/>
        <v>3</v>
      </c>
      <c r="G7" s="16">
        <f>T7</f>
        <v>926689629</v>
      </c>
      <c r="H7" s="17">
        <f>IFERROR(T7/$T$28,"-")</f>
        <v>0.12063168463482289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880725625</v>
      </c>
      <c r="T7" s="21">
        <v>926689629</v>
      </c>
    </row>
    <row r="8" spans="2:20" ht="18.75" customHeight="1">
      <c r="B8" s="14" t="s">
        <v>6</v>
      </c>
      <c r="C8" s="15"/>
      <c r="D8" s="16">
        <f t="shared" ref="D8:D27" si="3">S8</f>
        <v>150525260</v>
      </c>
      <c r="E8" s="17">
        <f t="shared" ref="E8:E27" si="4">IFERROR(S8/$S$28,"-")</f>
        <v>1.8252449049117679E-2</v>
      </c>
      <c r="F8" s="23">
        <f t="shared" si="0"/>
        <v>12</v>
      </c>
      <c r="G8" s="16">
        <f t="shared" ref="G8:G27" si="5">T8</f>
        <v>91337848</v>
      </c>
      <c r="H8" s="17">
        <f t="shared" ref="H8:H27" si="6">IFERROR(T8/$T$28,"-")</f>
        <v>1.1889890779342464E-2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150525260</v>
      </c>
      <c r="T8" s="21">
        <v>91337848</v>
      </c>
    </row>
    <row r="9" spans="2:20" ht="18.75" customHeight="1">
      <c r="B9" s="14" t="s">
        <v>1</v>
      </c>
      <c r="C9" s="15"/>
      <c r="D9" s="16">
        <f t="shared" si="3"/>
        <v>161775239</v>
      </c>
      <c r="E9" s="17">
        <f t="shared" si="4"/>
        <v>1.9616603268158016E-2</v>
      </c>
      <c r="F9" s="23">
        <f t="shared" si="0"/>
        <v>11</v>
      </c>
      <c r="G9" s="16">
        <f t="shared" si="5"/>
        <v>926552224</v>
      </c>
      <c r="H9" s="17">
        <f t="shared" si="6"/>
        <v>0.12061379795938319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161775239</v>
      </c>
      <c r="T9" s="21">
        <v>926552224</v>
      </c>
    </row>
    <row r="10" spans="2:20" ht="18.75" customHeight="1">
      <c r="B10" s="14" t="s">
        <v>8</v>
      </c>
      <c r="C10" s="15"/>
      <c r="D10" s="16">
        <f t="shared" si="3"/>
        <v>283152860</v>
      </c>
      <c r="E10" s="17">
        <f t="shared" si="4"/>
        <v>3.4334656856011753E-2</v>
      </c>
      <c r="F10" s="23">
        <f t="shared" si="0"/>
        <v>10</v>
      </c>
      <c r="G10" s="16">
        <f t="shared" si="5"/>
        <v>89687834</v>
      </c>
      <c r="H10" s="17">
        <f t="shared" si="6"/>
        <v>1.1675100452287835E-2</v>
      </c>
      <c r="I10" s="23">
        <f t="shared" si="1"/>
        <v>16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283152860</v>
      </c>
      <c r="T10" s="21">
        <v>89687834</v>
      </c>
    </row>
    <row r="11" spans="2:20" ht="18.75" customHeight="1">
      <c r="B11" s="14" t="s">
        <v>9</v>
      </c>
      <c r="C11" s="15"/>
      <c r="D11" s="16">
        <f t="shared" si="3"/>
        <v>301378738</v>
      </c>
      <c r="E11" s="17">
        <f t="shared" si="4"/>
        <v>3.6544697280924056E-2</v>
      </c>
      <c r="F11" s="23">
        <f t="shared" si="0"/>
        <v>9</v>
      </c>
      <c r="G11" s="16">
        <f t="shared" si="5"/>
        <v>381014437</v>
      </c>
      <c r="H11" s="17">
        <f t="shared" si="6"/>
        <v>4.9598497670786591E-2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301378738</v>
      </c>
      <c r="T11" s="21">
        <v>381014437</v>
      </c>
    </row>
    <row r="12" spans="2:20" ht="18.75" customHeight="1">
      <c r="B12" s="14" t="s">
        <v>10</v>
      </c>
      <c r="C12" s="15"/>
      <c r="D12" s="16">
        <f t="shared" si="3"/>
        <v>79602748</v>
      </c>
      <c r="E12" s="17">
        <f t="shared" si="4"/>
        <v>9.6525001985696898E-3</v>
      </c>
      <c r="F12" s="23">
        <f t="shared" si="0"/>
        <v>16</v>
      </c>
      <c r="G12" s="16">
        <f t="shared" si="5"/>
        <v>644472958</v>
      </c>
      <c r="H12" s="17">
        <f t="shared" si="6"/>
        <v>8.3894171459565833E-2</v>
      </c>
      <c r="I12" s="23">
        <f t="shared" si="1"/>
        <v>6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79602748</v>
      </c>
      <c r="T12" s="21">
        <v>644472958</v>
      </c>
    </row>
    <row r="13" spans="2:20" ht="18.75" customHeight="1">
      <c r="B13" s="14" t="s">
        <v>11</v>
      </c>
      <c r="C13" s="15"/>
      <c r="D13" s="16">
        <f t="shared" si="3"/>
        <v>11061414</v>
      </c>
      <c r="E13" s="17">
        <f t="shared" si="4"/>
        <v>1.3412891327754357E-3</v>
      </c>
      <c r="F13" s="23">
        <f t="shared" si="0"/>
        <v>18</v>
      </c>
      <c r="G13" s="16">
        <f t="shared" si="5"/>
        <v>33533349</v>
      </c>
      <c r="H13" s="17">
        <f t="shared" si="6"/>
        <v>4.3651987188878458E-3</v>
      </c>
      <c r="I13" s="23">
        <f t="shared" si="1"/>
        <v>18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11061414</v>
      </c>
      <c r="T13" s="21">
        <v>33533349</v>
      </c>
    </row>
    <row r="14" spans="2:20" ht="18.75" customHeight="1">
      <c r="B14" s="14" t="s">
        <v>12</v>
      </c>
      <c r="C14" s="15"/>
      <c r="D14" s="16">
        <f t="shared" si="3"/>
        <v>1865989319</v>
      </c>
      <c r="E14" s="17">
        <f t="shared" si="4"/>
        <v>0.22626684033792929</v>
      </c>
      <c r="F14" s="23">
        <f t="shared" si="0"/>
        <v>1</v>
      </c>
      <c r="G14" s="16">
        <f t="shared" si="5"/>
        <v>1224270726</v>
      </c>
      <c r="H14" s="17">
        <f t="shared" si="6"/>
        <v>0.15936925967958324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1865989319</v>
      </c>
      <c r="T14" s="21">
        <v>1224270726</v>
      </c>
    </row>
    <row r="15" spans="2:20" ht="18.75" customHeight="1">
      <c r="B15" s="14" t="s">
        <v>2</v>
      </c>
      <c r="C15" s="15"/>
      <c r="D15" s="16">
        <f t="shared" si="3"/>
        <v>724582099</v>
      </c>
      <c r="E15" s="17">
        <f t="shared" si="4"/>
        <v>8.7861650887699788E-2</v>
      </c>
      <c r="F15" s="23">
        <f t="shared" si="0"/>
        <v>5</v>
      </c>
      <c r="G15" s="16">
        <f t="shared" si="5"/>
        <v>352561005</v>
      </c>
      <c r="H15" s="17">
        <f t="shared" si="6"/>
        <v>4.5894576391872208E-2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724582099</v>
      </c>
      <c r="T15" s="21">
        <v>352561005</v>
      </c>
    </row>
    <row r="16" spans="2:20" ht="18.75" customHeight="1">
      <c r="B16" s="14" t="s">
        <v>120</v>
      </c>
      <c r="C16" s="15"/>
      <c r="D16" s="16">
        <f t="shared" si="3"/>
        <v>435140357</v>
      </c>
      <c r="E16" s="17">
        <f t="shared" si="4"/>
        <v>5.2764414393686329E-2</v>
      </c>
      <c r="F16" s="23">
        <f t="shared" si="0"/>
        <v>7</v>
      </c>
      <c r="G16" s="16">
        <f t="shared" si="5"/>
        <v>618807050</v>
      </c>
      <c r="H16" s="17">
        <f t="shared" si="6"/>
        <v>8.0553115702781952E-2</v>
      </c>
      <c r="I16" s="23">
        <f t="shared" si="1"/>
        <v>7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435140357</v>
      </c>
      <c r="T16" s="21">
        <v>618807050</v>
      </c>
    </row>
    <row r="17" spans="2:20" ht="18.75" customHeight="1">
      <c r="B17" s="14" t="s">
        <v>14</v>
      </c>
      <c r="C17" s="15"/>
      <c r="D17" s="16">
        <f t="shared" si="3"/>
        <v>81056612</v>
      </c>
      <c r="E17" s="17">
        <f t="shared" si="4"/>
        <v>9.8287933907179482E-3</v>
      </c>
      <c r="F17" s="23">
        <f t="shared" si="0"/>
        <v>15</v>
      </c>
      <c r="G17" s="16">
        <f t="shared" si="5"/>
        <v>155749915</v>
      </c>
      <c r="H17" s="17">
        <f t="shared" si="6"/>
        <v>2.0274722021498388E-2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81056612</v>
      </c>
      <c r="T17" s="21">
        <v>155749915</v>
      </c>
    </row>
    <row r="18" spans="2:20" ht="18.75" customHeight="1">
      <c r="B18" s="14" t="s">
        <v>15</v>
      </c>
      <c r="C18" s="15"/>
      <c r="D18" s="16">
        <f t="shared" si="3"/>
        <v>1123896342</v>
      </c>
      <c r="E18" s="17">
        <f t="shared" si="4"/>
        <v>0.13628184876641128</v>
      </c>
      <c r="F18" s="23">
        <f t="shared" si="0"/>
        <v>2</v>
      </c>
      <c r="G18" s="16">
        <f t="shared" si="5"/>
        <v>873164437</v>
      </c>
      <c r="H18" s="17">
        <f t="shared" si="6"/>
        <v>0.11366405072666101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1123896342</v>
      </c>
      <c r="T18" s="21">
        <v>873164437</v>
      </c>
    </row>
    <row r="19" spans="2:20" ht="18.75" customHeight="1">
      <c r="B19" s="14" t="s">
        <v>16</v>
      </c>
      <c r="C19" s="15"/>
      <c r="D19" s="16">
        <f t="shared" si="3"/>
        <v>411420670</v>
      </c>
      <c r="E19" s="17">
        <f t="shared" si="4"/>
        <v>4.9888203594060286E-2</v>
      </c>
      <c r="F19" s="23">
        <f t="shared" si="0"/>
        <v>8</v>
      </c>
      <c r="G19" s="16">
        <f t="shared" si="5"/>
        <v>852161508</v>
      </c>
      <c r="H19" s="17">
        <f t="shared" si="6"/>
        <v>0.11092999756770894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411420670</v>
      </c>
      <c r="T19" s="21">
        <v>852161508</v>
      </c>
    </row>
    <row r="20" spans="2:20" ht="18.75" customHeight="1">
      <c r="B20" s="14" t="s">
        <v>121</v>
      </c>
      <c r="C20" s="15"/>
      <c r="D20" s="16">
        <f t="shared" si="3"/>
        <v>3387</v>
      </c>
      <c r="E20" s="17">
        <f t="shared" si="4"/>
        <v>4.1070213018972086E-7</v>
      </c>
      <c r="F20" s="23">
        <f t="shared" si="0"/>
        <v>21</v>
      </c>
      <c r="G20" s="16">
        <f t="shared" si="5"/>
        <v>9611</v>
      </c>
      <c r="H20" s="17">
        <f t="shared" si="6"/>
        <v>1.251110495621272E-6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3387</v>
      </c>
      <c r="T20" s="21">
        <v>9611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3116</v>
      </c>
      <c r="H21" s="17">
        <f t="shared" si="6"/>
        <v>4.0562483657849171E-7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3116</v>
      </c>
    </row>
    <row r="22" spans="2:20" ht="18.75" customHeight="1">
      <c r="B22" s="14" t="s">
        <v>17</v>
      </c>
      <c r="C22" s="15"/>
      <c r="D22" s="16">
        <f t="shared" si="3"/>
        <v>5211132</v>
      </c>
      <c r="E22" s="17">
        <f t="shared" si="4"/>
        <v>6.3189341987003849E-4</v>
      </c>
      <c r="F22" s="23">
        <f t="shared" si="0"/>
        <v>19</v>
      </c>
      <c r="G22" s="16">
        <f t="shared" si="5"/>
        <v>2167225</v>
      </c>
      <c r="H22" s="17">
        <f t="shared" si="6"/>
        <v>2.8211819205835098E-4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5211132</v>
      </c>
      <c r="T22" s="21">
        <v>2167225</v>
      </c>
    </row>
    <row r="23" spans="2:20" ht="18.75" customHeight="1">
      <c r="B23" s="14" t="s">
        <v>18</v>
      </c>
      <c r="C23" s="15"/>
      <c r="D23" s="16">
        <f t="shared" si="3"/>
        <v>115082197</v>
      </c>
      <c r="E23" s="17">
        <f t="shared" si="4"/>
        <v>1.3954680677535608E-2</v>
      </c>
      <c r="F23" s="23">
        <f t="shared" si="0"/>
        <v>14</v>
      </c>
      <c r="G23" s="16">
        <f t="shared" si="5"/>
        <v>137162979</v>
      </c>
      <c r="H23" s="17">
        <f t="shared" si="6"/>
        <v>1.785517039200709E-2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115082197</v>
      </c>
      <c r="T23" s="21">
        <v>137162979</v>
      </c>
    </row>
    <row r="24" spans="2:20" ht="18.75" customHeight="1">
      <c r="B24" s="14" t="s">
        <v>19</v>
      </c>
      <c r="C24" s="15"/>
      <c r="D24" s="16">
        <f t="shared" si="3"/>
        <v>765885202</v>
      </c>
      <c r="E24" s="17">
        <f t="shared" si="4"/>
        <v>9.2869998211451033E-2</v>
      </c>
      <c r="F24" s="23">
        <f t="shared" si="0"/>
        <v>4</v>
      </c>
      <c r="G24" s="16">
        <f t="shared" si="5"/>
        <v>105928501</v>
      </c>
      <c r="H24" s="17">
        <f t="shared" si="6"/>
        <v>1.3789226863648779E-2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765885202</v>
      </c>
      <c r="T24" s="21">
        <v>105928501</v>
      </c>
    </row>
    <row r="25" spans="2:20" ht="18.75" customHeight="1">
      <c r="B25" s="14" t="s">
        <v>20</v>
      </c>
      <c r="C25" s="15"/>
      <c r="D25" s="16">
        <f t="shared" si="3"/>
        <v>50262453</v>
      </c>
      <c r="E25" s="17">
        <f t="shared" si="4"/>
        <v>6.0947435830117289E-3</v>
      </c>
      <c r="F25" s="23">
        <f t="shared" si="0"/>
        <v>17</v>
      </c>
      <c r="G25" s="16">
        <f t="shared" si="5"/>
        <v>41677016</v>
      </c>
      <c r="H25" s="17">
        <f t="shared" si="6"/>
        <v>5.4252993594605852E-3</v>
      </c>
      <c r="I25" s="24">
        <f t="shared" si="1"/>
        <v>17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50262453</v>
      </c>
      <c r="T25" s="21">
        <v>41677016</v>
      </c>
    </row>
    <row r="26" spans="2:20" ht="18.75" customHeight="1">
      <c r="B26" s="14" t="s">
        <v>21</v>
      </c>
      <c r="C26" s="15"/>
      <c r="D26" s="16">
        <f t="shared" si="3"/>
        <v>652331470</v>
      </c>
      <c r="E26" s="17">
        <f t="shared" si="4"/>
        <v>7.9100656722406848E-2</v>
      </c>
      <c r="F26" s="23">
        <f t="shared" si="0"/>
        <v>6</v>
      </c>
      <c r="G26" s="16">
        <f t="shared" si="5"/>
        <v>102565442</v>
      </c>
      <c r="H26" s="17">
        <f t="shared" si="6"/>
        <v>1.3351441158488693E-2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652331470</v>
      </c>
      <c r="T26" s="21">
        <v>102565442</v>
      </c>
    </row>
    <row r="27" spans="2:20" ht="18.75" customHeight="1" thickBot="1">
      <c r="B27" s="18" t="s">
        <v>22</v>
      </c>
      <c r="C27" s="19"/>
      <c r="D27" s="16">
        <f t="shared" si="3"/>
        <v>33351</v>
      </c>
      <c r="E27" s="17">
        <f t="shared" si="4"/>
        <v>4.0440882031170299E-6</v>
      </c>
      <c r="F27" s="23">
        <f t="shared" si="0"/>
        <v>20</v>
      </c>
      <c r="G27" s="16">
        <f t="shared" si="5"/>
        <v>387557</v>
      </c>
      <c r="H27" s="17">
        <f t="shared" si="6"/>
        <v>5.0450174836280653E-5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33351</v>
      </c>
      <c r="T27" s="21">
        <v>387557</v>
      </c>
    </row>
    <row r="28" spans="2:20" ht="18.75" customHeight="1" thickTop="1">
      <c r="B28" s="27" t="s">
        <v>23</v>
      </c>
      <c r="C28" s="28"/>
      <c r="D28" s="29">
        <f>S28</f>
        <v>8246852770</v>
      </c>
      <c r="E28" s="30"/>
      <c r="F28" s="31"/>
      <c r="G28" s="29">
        <f>T28</f>
        <v>7681975360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8246852770</v>
      </c>
      <c r="T28" s="21">
        <f>SUM(T6:T27)</f>
        <v>7681975360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49" priority="5" stopIfTrue="1" operator="equal">
      <formula>0</formula>
    </cfRule>
    <cfRule type="expression" dxfId="148" priority="6" stopIfTrue="1">
      <formula>$F6&lt;=5</formula>
    </cfRule>
  </conditionalFormatting>
  <conditionalFormatting sqref="G6:I27">
    <cfRule type="cellIs" dxfId="147" priority="7" stopIfTrue="1" operator="equal">
      <formula>0</formula>
    </cfRule>
    <cfRule type="expression" dxfId="146" priority="8" stopIfTrue="1">
      <formula>$I6&lt;=5</formula>
    </cfRule>
  </conditionalFormatting>
  <conditionalFormatting sqref="F6:F27">
    <cfRule type="cellIs" dxfId="145" priority="1" operator="equal">
      <formula>0</formula>
    </cfRule>
    <cfRule type="expression" dxfId="14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6190F-22B1-4C29-8276-6477EBC2D67D}">
  <sheetPr codeName="Sheet6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171196400</v>
      </c>
      <c r="E6" s="13">
        <f>IFERROR(S6/$S$28,"-")</f>
        <v>1.3729090064916375E-2</v>
      </c>
      <c r="F6" s="23">
        <f t="shared" ref="F6:F27" si="0">_xlfn.IFS(D6&gt;0,RANK(D6,$D$6:$D$27),D6=0,"-")</f>
        <v>13</v>
      </c>
      <c r="G6" s="12">
        <f>T6</f>
        <v>188591022</v>
      </c>
      <c r="H6" s="13">
        <f>IFERROR(T6/$T$28,"-")</f>
        <v>1.8111734602630058E-2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171196400</v>
      </c>
      <c r="T6" s="21">
        <v>188591022</v>
      </c>
    </row>
    <row r="7" spans="2:20" ht="18.75" customHeight="1">
      <c r="B7" s="14" t="s">
        <v>5</v>
      </c>
      <c r="C7" s="15"/>
      <c r="D7" s="16">
        <f>S7</f>
        <v>1357592865</v>
      </c>
      <c r="E7" s="17">
        <f>IFERROR(S7/$S$28,"-")</f>
        <v>0.1088721183101564</v>
      </c>
      <c r="F7" s="23">
        <f t="shared" si="0"/>
        <v>3</v>
      </c>
      <c r="G7" s="16">
        <f>T7</f>
        <v>1451416709</v>
      </c>
      <c r="H7" s="17">
        <f>IFERROR(T7/$T$28,"-")</f>
        <v>0.13938984980542043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1357592865</v>
      </c>
      <c r="T7" s="21">
        <v>1451416709</v>
      </c>
    </row>
    <row r="8" spans="2:20" ht="18.75" customHeight="1">
      <c r="B8" s="14" t="s">
        <v>6</v>
      </c>
      <c r="C8" s="15"/>
      <c r="D8" s="16">
        <f t="shared" ref="D8:D27" si="3">S8</f>
        <v>176315188</v>
      </c>
      <c r="E8" s="17">
        <f t="shared" ref="E8:E27" si="4">IFERROR(S8/$S$28,"-")</f>
        <v>1.4139591112106697E-2</v>
      </c>
      <c r="F8" s="23">
        <f t="shared" si="0"/>
        <v>12</v>
      </c>
      <c r="G8" s="16">
        <f t="shared" ref="G8:G27" si="5">T8</f>
        <v>255644173</v>
      </c>
      <c r="H8" s="17">
        <f t="shared" ref="H8:H27" si="6">IFERROR(T8/$T$28,"-")</f>
        <v>2.4551324686521103E-2</v>
      </c>
      <c r="I8" s="23">
        <f t="shared" si="1"/>
        <v>10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176315188</v>
      </c>
      <c r="T8" s="21">
        <v>255644173</v>
      </c>
    </row>
    <row r="9" spans="2:20" ht="18.75" customHeight="1">
      <c r="B9" s="14" t="s">
        <v>1</v>
      </c>
      <c r="C9" s="15"/>
      <c r="D9" s="16">
        <f t="shared" si="3"/>
        <v>189236288</v>
      </c>
      <c r="E9" s="17">
        <f t="shared" si="4"/>
        <v>1.5175798331638131E-2</v>
      </c>
      <c r="F9" s="23">
        <f t="shared" si="0"/>
        <v>11</v>
      </c>
      <c r="G9" s="16">
        <f t="shared" si="5"/>
        <v>1109931571</v>
      </c>
      <c r="H9" s="17">
        <f t="shared" si="6"/>
        <v>0.10659460788664818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189236288</v>
      </c>
      <c r="T9" s="21">
        <v>1109931571</v>
      </c>
    </row>
    <row r="10" spans="2:20" ht="18.75" customHeight="1">
      <c r="B10" s="14" t="s">
        <v>8</v>
      </c>
      <c r="C10" s="15"/>
      <c r="D10" s="16">
        <f t="shared" si="3"/>
        <v>775408408</v>
      </c>
      <c r="E10" s="17">
        <f t="shared" si="4"/>
        <v>6.2183853577092885E-2</v>
      </c>
      <c r="F10" s="23">
        <f t="shared" si="0"/>
        <v>6</v>
      </c>
      <c r="G10" s="16">
        <f t="shared" si="5"/>
        <v>124895833</v>
      </c>
      <c r="H10" s="17">
        <f t="shared" si="6"/>
        <v>1.1994633446922013E-2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775408408</v>
      </c>
      <c r="T10" s="21">
        <v>124895833</v>
      </c>
    </row>
    <row r="11" spans="2:20" ht="18.75" customHeight="1">
      <c r="B11" s="14" t="s">
        <v>9</v>
      </c>
      <c r="C11" s="15"/>
      <c r="D11" s="16">
        <f t="shared" si="3"/>
        <v>774026796</v>
      </c>
      <c r="E11" s="17">
        <f t="shared" si="4"/>
        <v>6.207305524498561E-2</v>
      </c>
      <c r="F11" s="23">
        <f t="shared" si="0"/>
        <v>7</v>
      </c>
      <c r="G11" s="16">
        <f t="shared" si="5"/>
        <v>626346215</v>
      </c>
      <c r="H11" s="17">
        <f t="shared" si="6"/>
        <v>6.0152473299825829E-2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774026796</v>
      </c>
      <c r="T11" s="21">
        <v>626346215</v>
      </c>
    </row>
    <row r="12" spans="2:20" ht="18.75" customHeight="1">
      <c r="B12" s="14" t="s">
        <v>10</v>
      </c>
      <c r="C12" s="15"/>
      <c r="D12" s="16">
        <f t="shared" si="3"/>
        <v>73147070</v>
      </c>
      <c r="E12" s="17">
        <f t="shared" si="4"/>
        <v>5.8660270427108438E-3</v>
      </c>
      <c r="F12" s="23">
        <f t="shared" si="0"/>
        <v>17</v>
      </c>
      <c r="G12" s="16">
        <f t="shared" si="5"/>
        <v>727490458</v>
      </c>
      <c r="H12" s="17">
        <f t="shared" si="6"/>
        <v>6.9866072952517261E-2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73147070</v>
      </c>
      <c r="T12" s="21">
        <v>727490458</v>
      </c>
    </row>
    <row r="13" spans="2:20" ht="18.75" customHeight="1">
      <c r="B13" s="14" t="s">
        <v>11</v>
      </c>
      <c r="C13" s="15"/>
      <c r="D13" s="16">
        <f t="shared" si="3"/>
        <v>13019685</v>
      </c>
      <c r="E13" s="17">
        <f t="shared" si="4"/>
        <v>1.0441132405929142E-3</v>
      </c>
      <c r="F13" s="23">
        <f t="shared" si="0"/>
        <v>18</v>
      </c>
      <c r="G13" s="16">
        <f t="shared" si="5"/>
        <v>42591434</v>
      </c>
      <c r="H13" s="17">
        <f t="shared" si="6"/>
        <v>4.0903577528384905E-3</v>
      </c>
      <c r="I13" s="23">
        <f t="shared" si="1"/>
        <v>18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13019685</v>
      </c>
      <c r="T13" s="21">
        <v>42591434</v>
      </c>
    </row>
    <row r="14" spans="2:20" ht="18.75" customHeight="1">
      <c r="B14" s="14" t="s">
        <v>12</v>
      </c>
      <c r="C14" s="15"/>
      <c r="D14" s="16">
        <f t="shared" si="3"/>
        <v>2698226177</v>
      </c>
      <c r="E14" s="17">
        <f t="shared" si="4"/>
        <v>0.21638416578589267</v>
      </c>
      <c r="F14" s="23">
        <f t="shared" si="0"/>
        <v>1</v>
      </c>
      <c r="G14" s="16">
        <f t="shared" si="5"/>
        <v>1674705489</v>
      </c>
      <c r="H14" s="17">
        <f t="shared" si="6"/>
        <v>0.1608338564193994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2698226177</v>
      </c>
      <c r="T14" s="21">
        <v>1674705489</v>
      </c>
    </row>
    <row r="15" spans="2:20" ht="18.75" customHeight="1">
      <c r="B15" s="14" t="s">
        <v>2</v>
      </c>
      <c r="C15" s="15"/>
      <c r="D15" s="16">
        <f t="shared" si="3"/>
        <v>888250383</v>
      </c>
      <c r="E15" s="17">
        <f t="shared" si="4"/>
        <v>7.1233212312895991E-2</v>
      </c>
      <c r="F15" s="23">
        <f t="shared" si="0"/>
        <v>5</v>
      </c>
      <c r="G15" s="16">
        <f t="shared" si="5"/>
        <v>536650782</v>
      </c>
      <c r="H15" s="17">
        <f t="shared" si="6"/>
        <v>5.1538384143641154E-2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888250383</v>
      </c>
      <c r="T15" s="21">
        <v>536650782</v>
      </c>
    </row>
    <row r="16" spans="2:20" ht="18.75" customHeight="1">
      <c r="B16" s="14" t="s">
        <v>120</v>
      </c>
      <c r="C16" s="15"/>
      <c r="D16" s="16">
        <f t="shared" si="3"/>
        <v>591304098</v>
      </c>
      <c r="E16" s="17">
        <f t="shared" si="4"/>
        <v>4.7419614064291883E-2</v>
      </c>
      <c r="F16" s="23">
        <f t="shared" si="0"/>
        <v>9</v>
      </c>
      <c r="G16" s="16">
        <f t="shared" si="5"/>
        <v>870443269</v>
      </c>
      <c r="H16" s="17">
        <f t="shared" si="6"/>
        <v>8.3594846178699445E-2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591304098</v>
      </c>
      <c r="T16" s="21">
        <v>870443269</v>
      </c>
    </row>
    <row r="17" spans="2:20" ht="18.75" customHeight="1">
      <c r="B17" s="14" t="s">
        <v>14</v>
      </c>
      <c r="C17" s="15"/>
      <c r="D17" s="16">
        <f t="shared" si="3"/>
        <v>116546867</v>
      </c>
      <c r="E17" s="17">
        <f t="shared" si="4"/>
        <v>9.3464724364929995E-3</v>
      </c>
      <c r="F17" s="23">
        <f t="shared" si="0"/>
        <v>15</v>
      </c>
      <c r="G17" s="16">
        <f t="shared" si="5"/>
        <v>225074396</v>
      </c>
      <c r="H17" s="17">
        <f t="shared" si="6"/>
        <v>2.1615491994095352E-2</v>
      </c>
      <c r="I17" s="23">
        <f t="shared" si="1"/>
        <v>11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116546867</v>
      </c>
      <c r="T17" s="21">
        <v>225074396</v>
      </c>
    </row>
    <row r="18" spans="2:20" ht="18.75" customHeight="1">
      <c r="B18" s="14" t="s">
        <v>15</v>
      </c>
      <c r="C18" s="15"/>
      <c r="D18" s="16">
        <f t="shared" si="3"/>
        <v>1806795189</v>
      </c>
      <c r="E18" s="17">
        <f t="shared" si="4"/>
        <v>0.14489588495224553</v>
      </c>
      <c r="F18" s="23">
        <f t="shared" si="0"/>
        <v>2</v>
      </c>
      <c r="G18" s="16">
        <f t="shared" si="5"/>
        <v>1126415937</v>
      </c>
      <c r="H18" s="17">
        <f t="shared" si="6"/>
        <v>0.10817771857197347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1806795189</v>
      </c>
      <c r="T18" s="21">
        <v>1126415937</v>
      </c>
    </row>
    <row r="19" spans="2:20" ht="18.75" customHeight="1">
      <c r="B19" s="14" t="s">
        <v>16</v>
      </c>
      <c r="C19" s="15"/>
      <c r="D19" s="16">
        <f t="shared" si="3"/>
        <v>563310486</v>
      </c>
      <c r="E19" s="17">
        <f t="shared" si="4"/>
        <v>4.5174667205652781E-2</v>
      </c>
      <c r="F19" s="23">
        <f t="shared" si="0"/>
        <v>10</v>
      </c>
      <c r="G19" s="16">
        <f t="shared" si="5"/>
        <v>967004798</v>
      </c>
      <c r="H19" s="17">
        <f t="shared" si="6"/>
        <v>9.2868335274443173E-2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563310486</v>
      </c>
      <c r="T19" s="21">
        <v>967004798</v>
      </c>
    </row>
    <row r="20" spans="2:20" ht="18.75" customHeight="1">
      <c r="B20" s="14" t="s">
        <v>121</v>
      </c>
      <c r="C20" s="15"/>
      <c r="D20" s="16">
        <f t="shared" si="3"/>
        <v>1463</v>
      </c>
      <c r="E20" s="17">
        <f t="shared" si="4"/>
        <v>1.1732524027942561E-7</v>
      </c>
      <c r="F20" s="23">
        <f t="shared" si="0"/>
        <v>21</v>
      </c>
      <c r="G20" s="16">
        <f t="shared" si="5"/>
        <v>17596</v>
      </c>
      <c r="H20" s="17">
        <f t="shared" si="6"/>
        <v>1.6898687895539296E-6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1463</v>
      </c>
      <c r="T20" s="21">
        <v>17596</v>
      </c>
    </row>
    <row r="21" spans="2:20" ht="18.75" customHeight="1">
      <c r="B21" s="14" t="s">
        <v>122</v>
      </c>
      <c r="C21" s="15"/>
      <c r="D21" s="16">
        <f t="shared" si="3"/>
        <v>724</v>
      </c>
      <c r="E21" s="17">
        <f t="shared" si="4"/>
        <v>5.8061157868970704E-8</v>
      </c>
      <c r="F21" s="23">
        <f t="shared" si="0"/>
        <v>22</v>
      </c>
      <c r="G21" s="16">
        <f t="shared" si="5"/>
        <v>18371</v>
      </c>
      <c r="H21" s="17">
        <f t="shared" si="6"/>
        <v>1.7642975410829301E-6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724</v>
      </c>
      <c r="T21" s="21">
        <v>18371</v>
      </c>
    </row>
    <row r="22" spans="2:20" ht="18.75" customHeight="1">
      <c r="B22" s="14" t="s">
        <v>17</v>
      </c>
      <c r="C22" s="15"/>
      <c r="D22" s="16">
        <f t="shared" si="3"/>
        <v>974768</v>
      </c>
      <c r="E22" s="17">
        <f t="shared" si="4"/>
        <v>7.8171489963564696E-5</v>
      </c>
      <c r="F22" s="23">
        <f t="shared" si="0"/>
        <v>19</v>
      </c>
      <c r="G22" s="16">
        <f t="shared" si="5"/>
        <v>3108795</v>
      </c>
      <c r="H22" s="17">
        <f t="shared" si="6"/>
        <v>2.9855965239948329E-4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974768</v>
      </c>
      <c r="T22" s="21">
        <v>3108795</v>
      </c>
    </row>
    <row r="23" spans="2:20" ht="18.75" customHeight="1">
      <c r="B23" s="14" t="s">
        <v>18</v>
      </c>
      <c r="C23" s="15"/>
      <c r="D23" s="16">
        <f t="shared" si="3"/>
        <v>151663793</v>
      </c>
      <c r="E23" s="17">
        <f t="shared" si="4"/>
        <v>1.2162673243618638E-2</v>
      </c>
      <c r="F23" s="23">
        <f t="shared" si="0"/>
        <v>14</v>
      </c>
      <c r="G23" s="16">
        <f t="shared" si="5"/>
        <v>189021192</v>
      </c>
      <c r="H23" s="17">
        <f t="shared" si="6"/>
        <v>1.8153046881398096E-2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151663793</v>
      </c>
      <c r="T23" s="21">
        <v>189021192</v>
      </c>
    </row>
    <row r="24" spans="2:20" ht="18.75" customHeight="1">
      <c r="B24" s="14" t="s">
        <v>19</v>
      </c>
      <c r="C24" s="15"/>
      <c r="D24" s="16">
        <f t="shared" si="3"/>
        <v>1356242640</v>
      </c>
      <c r="E24" s="17">
        <f t="shared" si="4"/>
        <v>0.1087638370575547</v>
      </c>
      <c r="F24" s="23">
        <f t="shared" si="0"/>
        <v>4</v>
      </c>
      <c r="G24" s="16">
        <f t="shared" si="5"/>
        <v>139318512</v>
      </c>
      <c r="H24" s="17">
        <f t="shared" si="6"/>
        <v>1.3379745694242703E-2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1356242640</v>
      </c>
      <c r="T24" s="21">
        <v>139318512</v>
      </c>
    </row>
    <row r="25" spans="2:20" ht="18.75" customHeight="1">
      <c r="B25" s="14" t="s">
        <v>20</v>
      </c>
      <c r="C25" s="15"/>
      <c r="D25" s="16">
        <f t="shared" si="3"/>
        <v>95326393</v>
      </c>
      <c r="E25" s="17">
        <f t="shared" si="4"/>
        <v>7.6446971727245081E-3</v>
      </c>
      <c r="F25" s="23">
        <f t="shared" si="0"/>
        <v>16</v>
      </c>
      <c r="G25" s="16">
        <f t="shared" si="5"/>
        <v>42824342</v>
      </c>
      <c r="H25" s="17">
        <f t="shared" si="6"/>
        <v>4.1127255614334798E-3</v>
      </c>
      <c r="I25" s="24">
        <f t="shared" si="1"/>
        <v>17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95326393</v>
      </c>
      <c r="T25" s="21">
        <v>42824342</v>
      </c>
    </row>
    <row r="26" spans="2:20" ht="18.75" customHeight="1">
      <c r="B26" s="14" t="s">
        <v>21</v>
      </c>
      <c r="C26" s="15"/>
      <c r="D26" s="16">
        <f t="shared" si="3"/>
        <v>670871433</v>
      </c>
      <c r="E26" s="17">
        <f t="shared" si="4"/>
        <v>5.3800514062424865E-2</v>
      </c>
      <c r="F26" s="23">
        <f t="shared" si="0"/>
        <v>8</v>
      </c>
      <c r="G26" s="16">
        <f t="shared" si="5"/>
        <v>110660457</v>
      </c>
      <c r="H26" s="17">
        <f t="shared" si="6"/>
        <v>1.0627509236307949E-2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670871433</v>
      </c>
      <c r="T26" s="21">
        <v>110660457</v>
      </c>
    </row>
    <row r="27" spans="2:20" ht="18.75" customHeight="1" thickBot="1">
      <c r="B27" s="18" t="s">
        <v>22</v>
      </c>
      <c r="C27" s="19"/>
      <c r="D27" s="16">
        <f t="shared" si="3"/>
        <v>152976</v>
      </c>
      <c r="E27" s="17">
        <f t="shared" si="4"/>
        <v>1.2267905643872463E-5</v>
      </c>
      <c r="F27" s="23">
        <f t="shared" si="0"/>
        <v>20</v>
      </c>
      <c r="G27" s="16">
        <f t="shared" si="5"/>
        <v>471399</v>
      </c>
      <c r="H27" s="17">
        <f t="shared" si="6"/>
        <v>4.5271792312283064E-5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152976</v>
      </c>
      <c r="T27" s="21">
        <v>471399</v>
      </c>
    </row>
    <row r="28" spans="2:20" ht="18.75" customHeight="1" thickTop="1">
      <c r="B28" s="27" t="s">
        <v>23</v>
      </c>
      <c r="C28" s="28"/>
      <c r="D28" s="29">
        <f>S28</f>
        <v>12469610090</v>
      </c>
      <c r="E28" s="30"/>
      <c r="F28" s="31"/>
      <c r="G28" s="29">
        <f>T28</f>
        <v>10412642750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12469610090</v>
      </c>
      <c r="T28" s="21">
        <f>SUM(T6:T27)</f>
        <v>10412642750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43" priority="5" stopIfTrue="1" operator="equal">
      <formula>0</formula>
    </cfRule>
    <cfRule type="expression" dxfId="142" priority="6" stopIfTrue="1">
      <formula>$F6&lt;=5</formula>
    </cfRule>
  </conditionalFormatting>
  <conditionalFormatting sqref="G6:I27">
    <cfRule type="cellIs" dxfId="141" priority="7" stopIfTrue="1" operator="equal">
      <formula>0</formula>
    </cfRule>
    <cfRule type="expression" dxfId="140" priority="8" stopIfTrue="1">
      <formula>$I6&lt;=5</formula>
    </cfRule>
  </conditionalFormatting>
  <conditionalFormatting sqref="F6:F27">
    <cfRule type="cellIs" dxfId="139" priority="1" operator="equal">
      <formula>0</formula>
    </cfRule>
    <cfRule type="expression" dxfId="13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2E531-1CCC-4C55-80DB-68327AE1519B}">
  <sheetPr codeName="Sheet6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168086885</v>
      </c>
      <c r="E6" s="13">
        <f>IFERROR(S6/$S$28,"-")</f>
        <v>1.7859150005346422E-2</v>
      </c>
      <c r="F6" s="23">
        <f t="shared" ref="F6:F27" si="0">_xlfn.IFS(D6&gt;0,RANK(D6,$D$6:$D$27),D6=0,"-")</f>
        <v>13</v>
      </c>
      <c r="G6" s="12">
        <f>T6</f>
        <v>142206917</v>
      </c>
      <c r="H6" s="13">
        <f>IFERROR(T6/$T$28,"-")</f>
        <v>1.7184683813010641E-2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168086885</v>
      </c>
      <c r="T6" s="21">
        <v>142206917</v>
      </c>
    </row>
    <row r="7" spans="2:20" ht="18.75" customHeight="1">
      <c r="B7" s="14" t="s">
        <v>5</v>
      </c>
      <c r="C7" s="15"/>
      <c r="D7" s="16">
        <f>S7</f>
        <v>1354296509</v>
      </c>
      <c r="E7" s="17">
        <f>IFERROR(S7/$S$28,"-")</f>
        <v>0.14389334721711328</v>
      </c>
      <c r="F7" s="23">
        <f t="shared" si="0"/>
        <v>2</v>
      </c>
      <c r="G7" s="16">
        <f>T7</f>
        <v>1073895969</v>
      </c>
      <c r="H7" s="17">
        <f>IFERROR(T7/$T$28,"-")</f>
        <v>0.12977260926999548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1354296509</v>
      </c>
      <c r="T7" s="21">
        <v>1073895969</v>
      </c>
    </row>
    <row r="8" spans="2:20" ht="18.75" customHeight="1">
      <c r="B8" s="14" t="s">
        <v>6</v>
      </c>
      <c r="C8" s="15"/>
      <c r="D8" s="16">
        <f t="shared" ref="D8:D27" si="3">S8</f>
        <v>141467637</v>
      </c>
      <c r="E8" s="17">
        <f t="shared" ref="E8:E27" si="4">IFERROR(S8/$S$28,"-")</f>
        <v>1.5030867816277847E-2</v>
      </c>
      <c r="F8" s="23">
        <f t="shared" si="0"/>
        <v>15</v>
      </c>
      <c r="G8" s="16">
        <f t="shared" ref="G8:G27" si="5">T8</f>
        <v>77304798</v>
      </c>
      <c r="H8" s="17">
        <f t="shared" ref="H8:H27" si="6">IFERROR(T8/$T$28,"-")</f>
        <v>9.3417292132045686E-3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141467637</v>
      </c>
      <c r="T8" s="21">
        <v>77304798</v>
      </c>
    </row>
    <row r="9" spans="2:20" ht="18.75" customHeight="1">
      <c r="B9" s="14" t="s">
        <v>1</v>
      </c>
      <c r="C9" s="15"/>
      <c r="D9" s="16">
        <f t="shared" si="3"/>
        <v>149321639</v>
      </c>
      <c r="E9" s="17">
        <f t="shared" si="4"/>
        <v>1.5865351719410985E-2</v>
      </c>
      <c r="F9" s="23">
        <f t="shared" si="0"/>
        <v>14</v>
      </c>
      <c r="G9" s="16">
        <f t="shared" si="5"/>
        <v>991766615</v>
      </c>
      <c r="H9" s="17">
        <f t="shared" si="6"/>
        <v>0.11984786714049117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149321639</v>
      </c>
      <c r="T9" s="21">
        <v>991766615</v>
      </c>
    </row>
    <row r="10" spans="2:20" ht="18.75" customHeight="1">
      <c r="B10" s="14" t="s">
        <v>8</v>
      </c>
      <c r="C10" s="15"/>
      <c r="D10" s="16">
        <f t="shared" si="3"/>
        <v>362196634</v>
      </c>
      <c r="E10" s="17">
        <f t="shared" si="4"/>
        <v>3.8483216689021015E-2</v>
      </c>
      <c r="F10" s="23">
        <f t="shared" si="0"/>
        <v>9</v>
      </c>
      <c r="G10" s="16">
        <f t="shared" si="5"/>
        <v>110558383</v>
      </c>
      <c r="H10" s="17">
        <f t="shared" si="6"/>
        <v>1.3360185951663172E-2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362196634</v>
      </c>
      <c r="T10" s="21">
        <v>110558383</v>
      </c>
    </row>
    <row r="11" spans="2:20" ht="18.75" customHeight="1">
      <c r="B11" s="14" t="s">
        <v>9</v>
      </c>
      <c r="C11" s="15"/>
      <c r="D11" s="16">
        <f t="shared" si="3"/>
        <v>502660808</v>
      </c>
      <c r="E11" s="17">
        <f t="shared" si="4"/>
        <v>5.340746704825089E-2</v>
      </c>
      <c r="F11" s="23">
        <f t="shared" si="0"/>
        <v>7</v>
      </c>
      <c r="G11" s="16">
        <f t="shared" si="5"/>
        <v>475586415</v>
      </c>
      <c r="H11" s="17">
        <f t="shared" si="6"/>
        <v>5.7471199994710953E-2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502660808</v>
      </c>
      <c r="T11" s="21">
        <v>475586415</v>
      </c>
    </row>
    <row r="12" spans="2:20" ht="18.75" customHeight="1">
      <c r="B12" s="14" t="s">
        <v>10</v>
      </c>
      <c r="C12" s="15"/>
      <c r="D12" s="16">
        <f t="shared" si="3"/>
        <v>168530425</v>
      </c>
      <c r="E12" s="17">
        <f t="shared" si="4"/>
        <v>1.790627591521959E-2</v>
      </c>
      <c r="F12" s="23">
        <f t="shared" si="0"/>
        <v>12</v>
      </c>
      <c r="G12" s="16">
        <f t="shared" si="5"/>
        <v>529192640</v>
      </c>
      <c r="H12" s="17">
        <f t="shared" si="6"/>
        <v>6.3949126993396305E-2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168530425</v>
      </c>
      <c r="T12" s="21">
        <v>529192640</v>
      </c>
    </row>
    <row r="13" spans="2:20" ht="18.75" customHeight="1">
      <c r="B13" s="14" t="s">
        <v>11</v>
      </c>
      <c r="C13" s="15"/>
      <c r="D13" s="16">
        <f t="shared" si="3"/>
        <v>16304346</v>
      </c>
      <c r="E13" s="17">
        <f t="shared" si="4"/>
        <v>1.7323288545270496E-3</v>
      </c>
      <c r="F13" s="23">
        <f t="shared" si="0"/>
        <v>18</v>
      </c>
      <c r="G13" s="16">
        <f t="shared" si="5"/>
        <v>41957711</v>
      </c>
      <c r="H13" s="17">
        <f t="shared" si="6"/>
        <v>5.070287805006549E-3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16304346</v>
      </c>
      <c r="T13" s="21">
        <v>41957711</v>
      </c>
    </row>
    <row r="14" spans="2:20" ht="18.75" customHeight="1">
      <c r="B14" s="14" t="s">
        <v>12</v>
      </c>
      <c r="C14" s="15"/>
      <c r="D14" s="16">
        <f t="shared" si="3"/>
        <v>1934976256</v>
      </c>
      <c r="E14" s="17">
        <f t="shared" si="4"/>
        <v>0.20559028869318152</v>
      </c>
      <c r="F14" s="23">
        <f t="shared" si="0"/>
        <v>1</v>
      </c>
      <c r="G14" s="16">
        <f t="shared" si="5"/>
        <v>1434808417</v>
      </c>
      <c r="H14" s="17">
        <f t="shared" si="6"/>
        <v>0.17338628456723607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1934976256</v>
      </c>
      <c r="T14" s="21">
        <v>1434808417</v>
      </c>
    </row>
    <row r="15" spans="2:20" ht="18.75" customHeight="1">
      <c r="B15" s="14" t="s">
        <v>2</v>
      </c>
      <c r="C15" s="15"/>
      <c r="D15" s="16">
        <f t="shared" si="3"/>
        <v>753874459</v>
      </c>
      <c r="E15" s="17">
        <f t="shared" si="4"/>
        <v>8.0098795622754154E-2</v>
      </c>
      <c r="F15" s="23">
        <f t="shared" si="0"/>
        <v>5</v>
      </c>
      <c r="G15" s="16">
        <f t="shared" si="5"/>
        <v>435721531</v>
      </c>
      <c r="H15" s="17">
        <f t="shared" si="6"/>
        <v>5.2653815290545351E-2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753874459</v>
      </c>
      <c r="T15" s="21">
        <v>435721531</v>
      </c>
    </row>
    <row r="16" spans="2:20" ht="18.75" customHeight="1">
      <c r="B16" s="14" t="s">
        <v>120</v>
      </c>
      <c r="C16" s="15"/>
      <c r="D16" s="16">
        <f t="shared" si="3"/>
        <v>501320195</v>
      </c>
      <c r="E16" s="17">
        <f t="shared" si="4"/>
        <v>5.3265027567228222E-2</v>
      </c>
      <c r="F16" s="23">
        <f t="shared" si="0"/>
        <v>8</v>
      </c>
      <c r="G16" s="16">
        <f t="shared" si="5"/>
        <v>704436326</v>
      </c>
      <c r="H16" s="17">
        <f t="shared" si="6"/>
        <v>8.5126066889621738E-2</v>
      </c>
      <c r="I16" s="23">
        <f t="shared" si="1"/>
        <v>5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501320195</v>
      </c>
      <c r="T16" s="21">
        <v>704436326</v>
      </c>
    </row>
    <row r="17" spans="2:20" ht="18.75" customHeight="1">
      <c r="B17" s="14" t="s">
        <v>14</v>
      </c>
      <c r="C17" s="15"/>
      <c r="D17" s="16">
        <f t="shared" si="3"/>
        <v>94138311</v>
      </c>
      <c r="E17" s="17">
        <f t="shared" si="4"/>
        <v>1.0002149884560911E-2</v>
      </c>
      <c r="F17" s="23">
        <f t="shared" si="0"/>
        <v>16</v>
      </c>
      <c r="G17" s="16">
        <f t="shared" si="5"/>
        <v>188135803</v>
      </c>
      <c r="H17" s="17">
        <f t="shared" si="6"/>
        <v>2.2734859574108191E-2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94138311</v>
      </c>
      <c r="T17" s="21">
        <v>188135803</v>
      </c>
    </row>
    <row r="18" spans="2:20" ht="18.75" customHeight="1">
      <c r="B18" s="14" t="s">
        <v>15</v>
      </c>
      <c r="C18" s="15"/>
      <c r="D18" s="16">
        <f t="shared" si="3"/>
        <v>1013605653</v>
      </c>
      <c r="E18" s="17">
        <f t="shared" si="4"/>
        <v>0.10769510900980832</v>
      </c>
      <c r="F18" s="23">
        <f t="shared" si="0"/>
        <v>3</v>
      </c>
      <c r="G18" s="16">
        <f t="shared" si="5"/>
        <v>947831799</v>
      </c>
      <c r="H18" s="17">
        <f t="shared" si="6"/>
        <v>0.11453866040659651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1013605653</v>
      </c>
      <c r="T18" s="21">
        <v>947831799</v>
      </c>
    </row>
    <row r="19" spans="2:20" ht="18.75" customHeight="1">
      <c r="B19" s="14" t="s">
        <v>16</v>
      </c>
      <c r="C19" s="15"/>
      <c r="D19" s="16">
        <f t="shared" si="3"/>
        <v>334538687</v>
      </c>
      <c r="E19" s="17">
        <f t="shared" si="4"/>
        <v>3.5544573234994721E-2</v>
      </c>
      <c r="F19" s="23">
        <f t="shared" si="0"/>
        <v>10</v>
      </c>
      <c r="G19" s="16">
        <f t="shared" si="5"/>
        <v>694674552</v>
      </c>
      <c r="H19" s="17">
        <f t="shared" si="6"/>
        <v>8.3946426664075827E-2</v>
      </c>
      <c r="I19" s="23">
        <f t="shared" si="1"/>
        <v>6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334538687</v>
      </c>
      <c r="T19" s="21">
        <v>694674552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22161</v>
      </c>
      <c r="H20" s="17">
        <f t="shared" si="6"/>
        <v>2.6779975687127004E-6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22161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4226</v>
      </c>
      <c r="H21" s="17">
        <f t="shared" si="6"/>
        <v>5.1068172579666406E-7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4226</v>
      </c>
    </row>
    <row r="22" spans="2:20" ht="18.75" customHeight="1">
      <c r="B22" s="14" t="s">
        <v>17</v>
      </c>
      <c r="C22" s="15"/>
      <c r="D22" s="16">
        <f t="shared" si="3"/>
        <v>2621435</v>
      </c>
      <c r="E22" s="17">
        <f t="shared" si="4"/>
        <v>2.7852619729531726E-4</v>
      </c>
      <c r="F22" s="23">
        <f t="shared" si="0"/>
        <v>19</v>
      </c>
      <c r="G22" s="16">
        <f t="shared" si="5"/>
        <v>4389429</v>
      </c>
      <c r="H22" s="17">
        <f t="shared" si="6"/>
        <v>5.3043094580736518E-4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2621435</v>
      </c>
      <c r="T22" s="21">
        <v>4389429</v>
      </c>
    </row>
    <row r="23" spans="2:20" ht="18.75" customHeight="1">
      <c r="B23" s="14" t="s">
        <v>18</v>
      </c>
      <c r="C23" s="15"/>
      <c r="D23" s="16">
        <f t="shared" si="3"/>
        <v>190747911</v>
      </c>
      <c r="E23" s="17">
        <f t="shared" si="4"/>
        <v>2.0266873026741312E-2</v>
      </c>
      <c r="F23" s="23">
        <f t="shared" si="0"/>
        <v>11</v>
      </c>
      <c r="G23" s="16">
        <f t="shared" si="5"/>
        <v>168655820</v>
      </c>
      <c r="H23" s="17">
        <f t="shared" si="6"/>
        <v>2.0380843640144707E-2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190747911</v>
      </c>
      <c r="T23" s="21">
        <v>168655820</v>
      </c>
    </row>
    <row r="24" spans="2:20" ht="18.75" customHeight="1">
      <c r="B24" s="14" t="s">
        <v>19</v>
      </c>
      <c r="C24" s="15"/>
      <c r="D24" s="16">
        <f t="shared" si="3"/>
        <v>987055424</v>
      </c>
      <c r="E24" s="17">
        <f t="shared" si="4"/>
        <v>0.10487416005601398</v>
      </c>
      <c r="F24" s="23">
        <f t="shared" si="0"/>
        <v>4</v>
      </c>
      <c r="G24" s="16">
        <f t="shared" si="5"/>
        <v>132947598</v>
      </c>
      <c r="H24" s="17">
        <f t="shared" si="6"/>
        <v>1.6065761662839829E-2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987055424</v>
      </c>
      <c r="T24" s="21">
        <v>132947598</v>
      </c>
    </row>
    <row r="25" spans="2:20" ht="18.75" customHeight="1">
      <c r="B25" s="14" t="s">
        <v>20</v>
      </c>
      <c r="C25" s="15"/>
      <c r="D25" s="16">
        <f t="shared" si="3"/>
        <v>47935985</v>
      </c>
      <c r="E25" s="17">
        <f t="shared" si="4"/>
        <v>5.0931751562237355E-3</v>
      </c>
      <c r="F25" s="23">
        <f t="shared" si="0"/>
        <v>17</v>
      </c>
      <c r="G25" s="16">
        <f t="shared" si="5"/>
        <v>24188594</v>
      </c>
      <c r="H25" s="17">
        <f t="shared" si="6"/>
        <v>2.9230177303631883E-3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47935985</v>
      </c>
      <c r="T25" s="21">
        <v>24188594</v>
      </c>
    </row>
    <row r="26" spans="2:20" ht="18.75" customHeight="1">
      <c r="B26" s="14" t="s">
        <v>21</v>
      </c>
      <c r="C26" s="15"/>
      <c r="D26" s="16">
        <f t="shared" si="3"/>
        <v>688116980</v>
      </c>
      <c r="E26" s="17">
        <f t="shared" si="4"/>
        <v>7.3112095372854125E-2</v>
      </c>
      <c r="F26" s="23">
        <f t="shared" si="0"/>
        <v>6</v>
      </c>
      <c r="G26" s="16">
        <f t="shared" si="5"/>
        <v>96626005</v>
      </c>
      <c r="H26" s="17">
        <f t="shared" si="6"/>
        <v>1.1676558208764102E-2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688116980</v>
      </c>
      <c r="T26" s="21">
        <v>96626005</v>
      </c>
    </row>
    <row r="27" spans="2:20" ht="18.75" customHeight="1" thickBot="1">
      <c r="B27" s="18" t="s">
        <v>22</v>
      </c>
      <c r="C27" s="19"/>
      <c r="D27" s="16">
        <f t="shared" si="3"/>
        <v>11491</v>
      </c>
      <c r="E27" s="17">
        <f t="shared" si="4"/>
        <v>1.2209131766076559E-6</v>
      </c>
      <c r="F27" s="23">
        <f t="shared" si="0"/>
        <v>20</v>
      </c>
      <c r="G27" s="16">
        <f t="shared" si="5"/>
        <v>301181</v>
      </c>
      <c r="H27" s="17">
        <f t="shared" si="6"/>
        <v>3.6395559123796754E-5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11491</v>
      </c>
      <c r="T27" s="21">
        <v>301181</v>
      </c>
    </row>
    <row r="28" spans="2:20" ht="18.75" customHeight="1" thickTop="1">
      <c r="B28" s="27" t="s">
        <v>23</v>
      </c>
      <c r="C28" s="28"/>
      <c r="D28" s="29">
        <f>S28</f>
        <v>9411807670</v>
      </c>
      <c r="E28" s="30"/>
      <c r="F28" s="31"/>
      <c r="G28" s="29">
        <f>T28</f>
        <v>8275212890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9411807670</v>
      </c>
      <c r="T28" s="21">
        <f>SUM(T6:T27)</f>
        <v>8275212890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37" priority="5" stopIfTrue="1" operator="equal">
      <formula>0</formula>
    </cfRule>
    <cfRule type="expression" dxfId="136" priority="6" stopIfTrue="1">
      <formula>$F6&lt;=5</formula>
    </cfRule>
  </conditionalFormatting>
  <conditionalFormatting sqref="G6:I27">
    <cfRule type="cellIs" dxfId="135" priority="7" stopIfTrue="1" operator="equal">
      <formula>0</formula>
    </cfRule>
    <cfRule type="expression" dxfId="134" priority="8" stopIfTrue="1">
      <formula>$I6&lt;=5</formula>
    </cfRule>
  </conditionalFormatting>
  <conditionalFormatting sqref="F6:F27">
    <cfRule type="cellIs" dxfId="133" priority="1" operator="equal">
      <formula>0</formula>
    </cfRule>
    <cfRule type="expression" dxfId="13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E8AA3-8402-4644-BDEB-F33BE5615AE3}">
  <sheetPr codeName="Sheet6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61635149</v>
      </c>
      <c r="E6" s="13">
        <f>IFERROR(S6/$S$28,"-")</f>
        <v>1.3590933682163587E-2</v>
      </c>
      <c r="F6" s="23">
        <f t="shared" ref="F6:F27" si="0">_xlfn.IFS(D6&gt;0,RANK(D6,$D$6:$D$27),D6=0,"-")</f>
        <v>15</v>
      </c>
      <c r="G6" s="12">
        <f>T6</f>
        <v>97986789</v>
      </c>
      <c r="H6" s="13">
        <f>IFERROR(T6/$T$28,"-")</f>
        <v>2.0496613213266058E-2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61635149</v>
      </c>
      <c r="T6" s="21">
        <v>97986789</v>
      </c>
    </row>
    <row r="7" spans="2:20" ht="18.75" customHeight="1">
      <c r="B7" s="14" t="s">
        <v>5</v>
      </c>
      <c r="C7" s="15"/>
      <c r="D7" s="16">
        <f>S7</f>
        <v>705522258</v>
      </c>
      <c r="E7" s="17">
        <f>IFERROR(S7/$S$28,"-")</f>
        <v>0.15557204574565575</v>
      </c>
      <c r="F7" s="23">
        <f t="shared" si="0"/>
        <v>2</v>
      </c>
      <c r="G7" s="16">
        <f>T7</f>
        <v>602057064</v>
      </c>
      <c r="H7" s="17">
        <f>IFERROR(T7/$T$28,"-")</f>
        <v>0.12593667880190021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705522258</v>
      </c>
      <c r="T7" s="21">
        <v>602057064</v>
      </c>
    </row>
    <row r="8" spans="2:20" ht="18.75" customHeight="1">
      <c r="B8" s="14" t="s">
        <v>6</v>
      </c>
      <c r="C8" s="15"/>
      <c r="D8" s="16">
        <f t="shared" ref="D8:D27" si="3">S8</f>
        <v>76411228</v>
      </c>
      <c r="E8" s="17">
        <f t="shared" ref="E8:E27" si="4">IFERROR(S8/$S$28,"-")</f>
        <v>1.6849150998575202E-2</v>
      </c>
      <c r="F8" s="23">
        <f t="shared" si="0"/>
        <v>11</v>
      </c>
      <c r="G8" s="16">
        <f t="shared" ref="G8:G27" si="5">T8</f>
        <v>32810754</v>
      </c>
      <c r="H8" s="17">
        <f t="shared" ref="H8:H27" si="6">IFERROR(T8/$T$28,"-")</f>
        <v>6.863265352777528E-3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76411228</v>
      </c>
      <c r="T8" s="21">
        <v>32810754</v>
      </c>
    </row>
    <row r="9" spans="2:20" ht="18.75" customHeight="1">
      <c r="B9" s="14" t="s">
        <v>1</v>
      </c>
      <c r="C9" s="15"/>
      <c r="D9" s="16">
        <f t="shared" si="3"/>
        <v>74275042</v>
      </c>
      <c r="E9" s="17">
        <f t="shared" si="4"/>
        <v>1.6378108699987327E-2</v>
      </c>
      <c r="F9" s="23">
        <f t="shared" si="0"/>
        <v>12</v>
      </c>
      <c r="G9" s="16">
        <f t="shared" si="5"/>
        <v>537779076</v>
      </c>
      <c r="H9" s="17">
        <f t="shared" si="6"/>
        <v>0.11249118199964295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74275042</v>
      </c>
      <c r="T9" s="21">
        <v>537779076</v>
      </c>
    </row>
    <row r="10" spans="2:20" ht="18.75" customHeight="1">
      <c r="B10" s="14" t="s">
        <v>8</v>
      </c>
      <c r="C10" s="15"/>
      <c r="D10" s="16">
        <f t="shared" si="3"/>
        <v>149872657</v>
      </c>
      <c r="E10" s="17">
        <f t="shared" si="4"/>
        <v>3.3047852971956802E-2</v>
      </c>
      <c r="F10" s="23">
        <f t="shared" si="0"/>
        <v>10</v>
      </c>
      <c r="G10" s="16">
        <f t="shared" si="5"/>
        <v>60044713</v>
      </c>
      <c r="H10" s="17">
        <f t="shared" si="6"/>
        <v>1.2559991713398918E-2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149872657</v>
      </c>
      <c r="T10" s="21">
        <v>60044713</v>
      </c>
    </row>
    <row r="11" spans="2:20" ht="18.75" customHeight="1">
      <c r="B11" s="14" t="s">
        <v>9</v>
      </c>
      <c r="C11" s="15"/>
      <c r="D11" s="16">
        <f t="shared" si="3"/>
        <v>195254589</v>
      </c>
      <c r="E11" s="17">
        <f t="shared" si="4"/>
        <v>4.3054851221940069E-2</v>
      </c>
      <c r="F11" s="23">
        <f t="shared" si="0"/>
        <v>8</v>
      </c>
      <c r="G11" s="16">
        <f t="shared" si="5"/>
        <v>263721626</v>
      </c>
      <c r="H11" s="17">
        <f t="shared" si="6"/>
        <v>5.5164581054856381E-2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195254589</v>
      </c>
      <c r="T11" s="21">
        <v>263721626</v>
      </c>
    </row>
    <row r="12" spans="2:20" ht="18.75" customHeight="1">
      <c r="B12" s="14" t="s">
        <v>10</v>
      </c>
      <c r="C12" s="15"/>
      <c r="D12" s="16">
        <f t="shared" si="3"/>
        <v>63285953</v>
      </c>
      <c r="E12" s="17">
        <f t="shared" si="4"/>
        <v>1.3954946231013765E-2</v>
      </c>
      <c r="F12" s="23">
        <f t="shared" si="0"/>
        <v>14</v>
      </c>
      <c r="G12" s="16">
        <f t="shared" si="5"/>
        <v>338499837</v>
      </c>
      <c r="H12" s="17">
        <f t="shared" si="6"/>
        <v>7.0806486288091414E-2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63285953</v>
      </c>
      <c r="T12" s="21">
        <v>338499837</v>
      </c>
    </row>
    <row r="13" spans="2:20" ht="18.75" customHeight="1">
      <c r="B13" s="14" t="s">
        <v>11</v>
      </c>
      <c r="C13" s="15"/>
      <c r="D13" s="16">
        <f t="shared" si="3"/>
        <v>3109086</v>
      </c>
      <c r="E13" s="17">
        <f t="shared" si="4"/>
        <v>6.8557279934771081E-4</v>
      </c>
      <c r="F13" s="23">
        <f t="shared" si="0"/>
        <v>19</v>
      </c>
      <c r="G13" s="16">
        <f t="shared" si="5"/>
        <v>27435352</v>
      </c>
      <c r="H13" s="17">
        <f t="shared" si="6"/>
        <v>5.7388532071788309E-3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3109086</v>
      </c>
      <c r="T13" s="21">
        <v>27435352</v>
      </c>
    </row>
    <row r="14" spans="2:20" ht="18.75" customHeight="1">
      <c r="B14" s="14" t="s">
        <v>12</v>
      </c>
      <c r="C14" s="15"/>
      <c r="D14" s="16">
        <f t="shared" si="3"/>
        <v>916805776</v>
      </c>
      <c r="E14" s="17">
        <f t="shared" si="4"/>
        <v>0.20216137550086113</v>
      </c>
      <c r="F14" s="23">
        <f t="shared" si="0"/>
        <v>1</v>
      </c>
      <c r="G14" s="16">
        <f t="shared" si="5"/>
        <v>771643842</v>
      </c>
      <c r="H14" s="17">
        <f t="shared" si="6"/>
        <v>0.16141038531094826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916805776</v>
      </c>
      <c r="T14" s="21">
        <v>771643842</v>
      </c>
    </row>
    <row r="15" spans="2:20" ht="18.75" customHeight="1">
      <c r="B15" s="14" t="s">
        <v>2</v>
      </c>
      <c r="C15" s="15"/>
      <c r="D15" s="16">
        <f t="shared" si="3"/>
        <v>379466791</v>
      </c>
      <c r="E15" s="17">
        <f t="shared" si="4"/>
        <v>8.3674787434430159E-2</v>
      </c>
      <c r="F15" s="23">
        <f t="shared" si="0"/>
        <v>5</v>
      </c>
      <c r="G15" s="16">
        <f t="shared" si="5"/>
        <v>237653879</v>
      </c>
      <c r="H15" s="17">
        <f t="shared" si="6"/>
        <v>4.9711799786554212E-2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379466791</v>
      </c>
      <c r="T15" s="21">
        <v>237653879</v>
      </c>
    </row>
    <row r="16" spans="2:20" ht="18.75" customHeight="1">
      <c r="B16" s="14" t="s">
        <v>120</v>
      </c>
      <c r="C16" s="15"/>
      <c r="D16" s="16">
        <f t="shared" si="3"/>
        <v>300105452</v>
      </c>
      <c r="E16" s="17">
        <f t="shared" si="4"/>
        <v>6.6175118612720935E-2</v>
      </c>
      <c r="F16" s="23">
        <f t="shared" si="0"/>
        <v>6</v>
      </c>
      <c r="G16" s="16">
        <f t="shared" si="5"/>
        <v>420151828</v>
      </c>
      <c r="H16" s="17">
        <f t="shared" si="6"/>
        <v>8.7886230350529074E-2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300105452</v>
      </c>
      <c r="T16" s="21">
        <v>420151828</v>
      </c>
    </row>
    <row r="17" spans="2:20" ht="18.75" customHeight="1">
      <c r="B17" s="14" t="s">
        <v>14</v>
      </c>
      <c r="C17" s="15"/>
      <c r="D17" s="16">
        <f t="shared" si="3"/>
        <v>37191969</v>
      </c>
      <c r="E17" s="17">
        <f t="shared" si="4"/>
        <v>8.201060472622269E-3</v>
      </c>
      <c r="F17" s="23">
        <f t="shared" si="0"/>
        <v>16</v>
      </c>
      <c r="G17" s="16">
        <f t="shared" si="5"/>
        <v>115410871</v>
      </c>
      <c r="H17" s="17">
        <f t="shared" si="6"/>
        <v>2.4141335864094338E-2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37191969</v>
      </c>
      <c r="T17" s="21">
        <v>115410871</v>
      </c>
    </row>
    <row r="18" spans="2:20" ht="18.75" customHeight="1">
      <c r="B18" s="14" t="s">
        <v>15</v>
      </c>
      <c r="C18" s="15"/>
      <c r="D18" s="16">
        <f t="shared" si="3"/>
        <v>549558343</v>
      </c>
      <c r="E18" s="17">
        <f t="shared" si="4"/>
        <v>0.12118103250132015</v>
      </c>
      <c r="F18" s="23">
        <f t="shared" si="0"/>
        <v>3</v>
      </c>
      <c r="G18" s="16">
        <f t="shared" si="5"/>
        <v>580963523</v>
      </c>
      <c r="H18" s="17">
        <f t="shared" si="6"/>
        <v>0.12152438857800922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549558343</v>
      </c>
      <c r="T18" s="21">
        <v>580963523</v>
      </c>
    </row>
    <row r="19" spans="2:20" ht="18.75" customHeight="1">
      <c r="B19" s="14" t="s">
        <v>16</v>
      </c>
      <c r="C19" s="15"/>
      <c r="D19" s="16">
        <f t="shared" si="3"/>
        <v>192155983</v>
      </c>
      <c r="E19" s="17">
        <f t="shared" si="4"/>
        <v>4.2371589327770652E-2</v>
      </c>
      <c r="F19" s="23">
        <f t="shared" si="0"/>
        <v>9</v>
      </c>
      <c r="G19" s="16">
        <f t="shared" si="5"/>
        <v>453504885</v>
      </c>
      <c r="H19" s="17">
        <f t="shared" si="6"/>
        <v>9.4862933187571885E-2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192155983</v>
      </c>
      <c r="T19" s="21">
        <v>453504885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998</v>
      </c>
      <c r="H20" s="17">
        <f t="shared" si="6"/>
        <v>2.0875895817791851E-7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998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3440484</v>
      </c>
      <c r="E22" s="17">
        <f t="shared" si="4"/>
        <v>7.5864811941226762E-4</v>
      </c>
      <c r="F22" s="23">
        <f t="shared" si="0"/>
        <v>18</v>
      </c>
      <c r="G22" s="16">
        <f t="shared" si="5"/>
        <v>820382</v>
      </c>
      <c r="H22" s="17">
        <f t="shared" si="6"/>
        <v>1.7160530223238191E-4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3440484</v>
      </c>
      <c r="T22" s="21">
        <v>820382</v>
      </c>
    </row>
    <row r="23" spans="2:20" ht="18.75" customHeight="1">
      <c r="B23" s="14" t="s">
        <v>18</v>
      </c>
      <c r="C23" s="15"/>
      <c r="D23" s="16">
        <f t="shared" si="3"/>
        <v>72018502</v>
      </c>
      <c r="E23" s="17">
        <f t="shared" si="4"/>
        <v>1.5880527595881464E-2</v>
      </c>
      <c r="F23" s="23">
        <f t="shared" si="0"/>
        <v>13</v>
      </c>
      <c r="G23" s="16">
        <f t="shared" si="5"/>
        <v>98851604</v>
      </c>
      <c r="H23" s="17">
        <f t="shared" si="6"/>
        <v>2.0677512891038238E-2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72018502</v>
      </c>
      <c r="T23" s="21">
        <v>98851604</v>
      </c>
    </row>
    <row r="24" spans="2:20" ht="18.75" customHeight="1">
      <c r="B24" s="14" t="s">
        <v>19</v>
      </c>
      <c r="C24" s="15"/>
      <c r="D24" s="16">
        <f t="shared" si="3"/>
        <v>450157471</v>
      </c>
      <c r="E24" s="17">
        <f t="shared" si="4"/>
        <v>9.9262522021184352E-2</v>
      </c>
      <c r="F24" s="23">
        <f t="shared" si="0"/>
        <v>4</v>
      </c>
      <c r="G24" s="16">
        <f t="shared" si="5"/>
        <v>77800830</v>
      </c>
      <c r="H24" s="17">
        <f t="shared" si="6"/>
        <v>1.6274168553283917E-2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450157471</v>
      </c>
      <c r="T24" s="21">
        <v>77800830</v>
      </c>
    </row>
    <row r="25" spans="2:20" ht="18.75" customHeight="1">
      <c r="B25" s="14" t="s">
        <v>20</v>
      </c>
      <c r="C25" s="15"/>
      <c r="D25" s="16">
        <f t="shared" si="3"/>
        <v>30144780</v>
      </c>
      <c r="E25" s="17">
        <f t="shared" si="4"/>
        <v>6.6471114695189799E-3</v>
      </c>
      <c r="F25" s="23">
        <f t="shared" si="0"/>
        <v>17</v>
      </c>
      <c r="G25" s="16">
        <f t="shared" si="5"/>
        <v>14732435</v>
      </c>
      <c r="H25" s="17">
        <f t="shared" si="6"/>
        <v>3.081691164352608E-3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30144780</v>
      </c>
      <c r="T25" s="21">
        <v>14732435</v>
      </c>
    </row>
    <row r="26" spans="2:20" ht="18.75" customHeight="1">
      <c r="B26" s="14" t="s">
        <v>21</v>
      </c>
      <c r="C26" s="15"/>
      <c r="D26" s="16">
        <f t="shared" si="3"/>
        <v>274598214</v>
      </c>
      <c r="E26" s="17">
        <f t="shared" si="4"/>
        <v>6.0550613996480561E-2</v>
      </c>
      <c r="F26" s="23">
        <f t="shared" si="0"/>
        <v>7</v>
      </c>
      <c r="G26" s="16">
        <f t="shared" si="5"/>
        <v>48638722</v>
      </c>
      <c r="H26" s="17">
        <f t="shared" si="6"/>
        <v>1.0174117166157721E-2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274598214</v>
      </c>
      <c r="T26" s="21">
        <v>48638722</v>
      </c>
    </row>
    <row r="27" spans="2:20" ht="18.75" customHeight="1" thickBot="1">
      <c r="B27" s="18" t="s">
        <v>22</v>
      </c>
      <c r="C27" s="19"/>
      <c r="D27" s="16">
        <f t="shared" si="3"/>
        <v>9753</v>
      </c>
      <c r="E27" s="17">
        <f t="shared" si="4"/>
        <v>2.1505971568616062E-6</v>
      </c>
      <c r="F27" s="23">
        <f t="shared" si="0"/>
        <v>20</v>
      </c>
      <c r="G27" s="16">
        <f t="shared" si="5"/>
        <v>124160</v>
      </c>
      <c r="H27" s="17">
        <f t="shared" si="6"/>
        <v>2.5971455157685734E-5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9753</v>
      </c>
      <c r="T27" s="21">
        <v>124160</v>
      </c>
    </row>
    <row r="28" spans="2:20" ht="18.75" customHeight="1" thickTop="1">
      <c r="B28" s="27" t="s">
        <v>23</v>
      </c>
      <c r="C28" s="28"/>
      <c r="D28" s="29">
        <f>S28</f>
        <v>4535019480</v>
      </c>
      <c r="E28" s="30"/>
      <c r="F28" s="31"/>
      <c r="G28" s="29">
        <f>T28</f>
        <v>4780633170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4535019480</v>
      </c>
      <c r="T28" s="21">
        <f>SUM(T6:T27)</f>
        <v>4780633170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31" priority="5" stopIfTrue="1" operator="equal">
      <formula>0</formula>
    </cfRule>
    <cfRule type="expression" dxfId="130" priority="6" stopIfTrue="1">
      <formula>$F6&lt;=5</formula>
    </cfRule>
  </conditionalFormatting>
  <conditionalFormatting sqref="G6:I27">
    <cfRule type="cellIs" dxfId="129" priority="7" stopIfTrue="1" operator="equal">
      <formula>0</formula>
    </cfRule>
    <cfRule type="expression" dxfId="128" priority="8" stopIfTrue="1">
      <formula>$I6&lt;=5</formula>
    </cfRule>
  </conditionalFormatting>
  <conditionalFormatting sqref="F6:F27">
    <cfRule type="cellIs" dxfId="127" priority="1" operator="equal">
      <formula>0</formula>
    </cfRule>
    <cfRule type="expression" dxfId="12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271C2-99D1-4262-B701-60AD15539406}">
  <sheetPr codeName="Sheet6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79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109630985</v>
      </c>
      <c r="E6" s="13">
        <f>IFERROR(S6/$S$28,"-")</f>
        <v>1.3667337155128453E-2</v>
      </c>
      <c r="F6" s="23">
        <f t="shared" ref="F6:F27" si="0">_xlfn.IFS(D6&gt;0,RANK(D6,$D$6:$D$27),D6=0,"-")</f>
        <v>16</v>
      </c>
      <c r="G6" s="12">
        <f>T6</f>
        <v>150649951</v>
      </c>
      <c r="H6" s="13">
        <f>IFERROR(T6/$T$28,"-")</f>
        <v>1.8889898639529498E-2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109630985</v>
      </c>
      <c r="T6" s="21">
        <v>150649951</v>
      </c>
    </row>
    <row r="7" spans="2:20" ht="18.75" customHeight="1">
      <c r="B7" s="14" t="s">
        <v>5</v>
      </c>
      <c r="C7" s="15"/>
      <c r="D7" s="16">
        <f>S7</f>
        <v>951468606</v>
      </c>
      <c r="E7" s="17">
        <f>IFERROR(S7/$S$28,"-")</f>
        <v>0.11861648630377694</v>
      </c>
      <c r="F7" s="23">
        <f t="shared" si="0"/>
        <v>3</v>
      </c>
      <c r="G7" s="16">
        <f>T7</f>
        <v>1072556993</v>
      </c>
      <c r="H7" s="17">
        <f>IFERROR(T7/$T$28,"-")</f>
        <v>0.13448721853808335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951468606</v>
      </c>
      <c r="T7" s="21">
        <v>1072556993</v>
      </c>
    </row>
    <row r="8" spans="2:20" ht="18.75" customHeight="1">
      <c r="B8" s="14" t="s">
        <v>6</v>
      </c>
      <c r="C8" s="15"/>
      <c r="D8" s="16">
        <f t="shared" ref="D8:D27" si="3">S8</f>
        <v>177196453</v>
      </c>
      <c r="E8" s="17">
        <f t="shared" ref="E8:E27" si="4">IFERROR(S8/$S$28,"-")</f>
        <v>2.2090503572907538E-2</v>
      </c>
      <c r="F8" s="23">
        <f t="shared" si="0"/>
        <v>11</v>
      </c>
      <c r="G8" s="16">
        <f t="shared" ref="G8:G27" si="5">T8</f>
        <v>67916027</v>
      </c>
      <c r="H8" s="17">
        <f t="shared" ref="H8:H27" si="6">IFERROR(T8/$T$28,"-")</f>
        <v>8.5159461222098151E-3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177196453</v>
      </c>
      <c r="T8" s="21">
        <v>67916027</v>
      </c>
    </row>
    <row r="9" spans="2:20" ht="18.75" customHeight="1">
      <c r="B9" s="14" t="s">
        <v>1</v>
      </c>
      <c r="C9" s="15"/>
      <c r="D9" s="16">
        <f t="shared" si="3"/>
        <v>134955863</v>
      </c>
      <c r="E9" s="17">
        <f t="shared" si="4"/>
        <v>1.6824507055941577E-2</v>
      </c>
      <c r="F9" s="23">
        <f t="shared" si="0"/>
        <v>13</v>
      </c>
      <c r="G9" s="16">
        <f t="shared" si="5"/>
        <v>907244097</v>
      </c>
      <c r="H9" s="17">
        <f t="shared" si="6"/>
        <v>0.11375874283318863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134955863</v>
      </c>
      <c r="T9" s="21">
        <v>907244097</v>
      </c>
    </row>
    <row r="10" spans="2:20" ht="18.75" customHeight="1">
      <c r="B10" s="14" t="s">
        <v>8</v>
      </c>
      <c r="C10" s="15"/>
      <c r="D10" s="16">
        <f t="shared" si="3"/>
        <v>273875208</v>
      </c>
      <c r="E10" s="17">
        <f t="shared" si="4"/>
        <v>3.4143128479297465E-2</v>
      </c>
      <c r="F10" s="23">
        <f t="shared" si="0"/>
        <v>10</v>
      </c>
      <c r="G10" s="16">
        <f t="shared" si="5"/>
        <v>104032324</v>
      </c>
      <c r="H10" s="17">
        <f t="shared" si="6"/>
        <v>1.3044544937121764E-2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273875208</v>
      </c>
      <c r="T10" s="21">
        <v>104032324</v>
      </c>
    </row>
    <row r="11" spans="2:20" ht="18.75" customHeight="1">
      <c r="B11" s="14" t="s">
        <v>9</v>
      </c>
      <c r="C11" s="15"/>
      <c r="D11" s="16">
        <f t="shared" si="3"/>
        <v>374581499</v>
      </c>
      <c r="E11" s="17">
        <f t="shared" si="4"/>
        <v>4.6697853156262452E-2</v>
      </c>
      <c r="F11" s="23">
        <f t="shared" si="0"/>
        <v>7</v>
      </c>
      <c r="G11" s="16">
        <f t="shared" si="5"/>
        <v>455930063</v>
      </c>
      <c r="H11" s="17">
        <f t="shared" si="6"/>
        <v>5.7168771842377154E-2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374581499</v>
      </c>
      <c r="T11" s="21">
        <v>455930063</v>
      </c>
    </row>
    <row r="12" spans="2:20" ht="18.75" customHeight="1">
      <c r="B12" s="14" t="s">
        <v>10</v>
      </c>
      <c r="C12" s="15"/>
      <c r="D12" s="16">
        <f t="shared" si="3"/>
        <v>117806408</v>
      </c>
      <c r="E12" s="17">
        <f t="shared" si="4"/>
        <v>1.4686540462722485E-2</v>
      </c>
      <c r="F12" s="23">
        <f t="shared" si="0"/>
        <v>15</v>
      </c>
      <c r="G12" s="16">
        <f t="shared" si="5"/>
        <v>598332600</v>
      </c>
      <c r="H12" s="17">
        <f t="shared" si="6"/>
        <v>7.5024532644727818E-2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117806408</v>
      </c>
      <c r="T12" s="21">
        <v>598332600</v>
      </c>
    </row>
    <row r="13" spans="2:20" ht="18.75" customHeight="1">
      <c r="B13" s="14" t="s">
        <v>11</v>
      </c>
      <c r="C13" s="15"/>
      <c r="D13" s="16">
        <f t="shared" si="3"/>
        <v>5552291</v>
      </c>
      <c r="E13" s="17">
        <f t="shared" si="4"/>
        <v>6.9218600088638549E-4</v>
      </c>
      <c r="F13" s="23">
        <f t="shared" si="0"/>
        <v>19</v>
      </c>
      <c r="G13" s="16">
        <f t="shared" si="5"/>
        <v>31222129</v>
      </c>
      <c r="H13" s="17">
        <f t="shared" si="6"/>
        <v>3.9149222963923459E-3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5552291</v>
      </c>
      <c r="T13" s="21">
        <v>31222129</v>
      </c>
    </row>
    <row r="14" spans="2:20" ht="18.75" customHeight="1">
      <c r="B14" s="14" t="s">
        <v>12</v>
      </c>
      <c r="C14" s="15"/>
      <c r="D14" s="16">
        <f t="shared" si="3"/>
        <v>1529199688</v>
      </c>
      <c r="E14" s="17">
        <f t="shared" si="4"/>
        <v>0.19064033506050537</v>
      </c>
      <c r="F14" s="23">
        <f t="shared" si="0"/>
        <v>1</v>
      </c>
      <c r="G14" s="16">
        <f t="shared" si="5"/>
        <v>1337044135</v>
      </c>
      <c r="H14" s="17">
        <f t="shared" si="6"/>
        <v>0.16765108796303155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1529199688</v>
      </c>
      <c r="T14" s="21">
        <v>1337044135</v>
      </c>
    </row>
    <row r="15" spans="2:20" ht="18.75" customHeight="1">
      <c r="B15" s="14" t="s">
        <v>2</v>
      </c>
      <c r="C15" s="15"/>
      <c r="D15" s="16">
        <f t="shared" si="3"/>
        <v>746610841</v>
      </c>
      <c r="E15" s="17">
        <f t="shared" si="4"/>
        <v>9.3077537227463578E-2</v>
      </c>
      <c r="F15" s="23">
        <f t="shared" si="0"/>
        <v>5</v>
      </c>
      <c r="G15" s="16">
        <f t="shared" si="5"/>
        <v>372994493</v>
      </c>
      <c r="H15" s="17">
        <f t="shared" si="6"/>
        <v>4.6769535065250001E-2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746610841</v>
      </c>
      <c r="T15" s="21">
        <v>372994493</v>
      </c>
    </row>
    <row r="16" spans="2:20" ht="18.75" customHeight="1">
      <c r="B16" s="14" t="s">
        <v>120</v>
      </c>
      <c r="C16" s="15"/>
      <c r="D16" s="16">
        <f t="shared" si="3"/>
        <v>547526607</v>
      </c>
      <c r="E16" s="17">
        <f t="shared" si="4"/>
        <v>6.8258355420892314E-2</v>
      </c>
      <c r="F16" s="23">
        <f t="shared" si="0"/>
        <v>6</v>
      </c>
      <c r="G16" s="16">
        <f t="shared" si="5"/>
        <v>694472814</v>
      </c>
      <c r="H16" s="17">
        <f t="shared" si="6"/>
        <v>8.7079491080410784E-2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547526607</v>
      </c>
      <c r="T16" s="21">
        <v>694472814</v>
      </c>
    </row>
    <row r="17" spans="2:20" ht="18.75" customHeight="1">
      <c r="B17" s="14" t="s">
        <v>14</v>
      </c>
      <c r="C17" s="15"/>
      <c r="D17" s="16">
        <f t="shared" si="3"/>
        <v>132252956</v>
      </c>
      <c r="E17" s="17">
        <f t="shared" si="4"/>
        <v>1.6487544460303521E-2</v>
      </c>
      <c r="F17" s="23">
        <f t="shared" si="0"/>
        <v>14</v>
      </c>
      <c r="G17" s="16">
        <f t="shared" si="5"/>
        <v>162393908</v>
      </c>
      <c r="H17" s="17">
        <f t="shared" si="6"/>
        <v>2.0362465712299358E-2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132252956</v>
      </c>
      <c r="T17" s="21">
        <v>162393908</v>
      </c>
    </row>
    <row r="18" spans="2:20" ht="18.75" customHeight="1">
      <c r="B18" s="14" t="s">
        <v>15</v>
      </c>
      <c r="C18" s="15"/>
      <c r="D18" s="16">
        <f t="shared" si="3"/>
        <v>1181726634</v>
      </c>
      <c r="E18" s="17">
        <f t="shared" si="4"/>
        <v>0.14732200328285916</v>
      </c>
      <c r="F18" s="23">
        <f t="shared" si="0"/>
        <v>2</v>
      </c>
      <c r="G18" s="16">
        <f t="shared" si="5"/>
        <v>838661434</v>
      </c>
      <c r="H18" s="17">
        <f t="shared" si="6"/>
        <v>0.10515920765976523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1181726634</v>
      </c>
      <c r="T18" s="21">
        <v>838661434</v>
      </c>
    </row>
    <row r="19" spans="2:20" ht="18.75" customHeight="1">
      <c r="B19" s="14" t="s">
        <v>16</v>
      </c>
      <c r="C19" s="15"/>
      <c r="D19" s="16">
        <f t="shared" si="3"/>
        <v>339110377</v>
      </c>
      <c r="E19" s="17">
        <f t="shared" si="4"/>
        <v>4.2275784124914298E-2</v>
      </c>
      <c r="F19" s="23">
        <f t="shared" si="0"/>
        <v>9</v>
      </c>
      <c r="G19" s="16">
        <f t="shared" si="5"/>
        <v>769211310</v>
      </c>
      <c r="H19" s="17">
        <f t="shared" si="6"/>
        <v>9.6450902119972828E-2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339110377</v>
      </c>
      <c r="T19" s="21">
        <v>769211310</v>
      </c>
    </row>
    <row r="20" spans="2:20" ht="18.75" customHeight="1">
      <c r="B20" s="14" t="s">
        <v>121</v>
      </c>
      <c r="C20" s="15"/>
      <c r="D20" s="16">
        <f t="shared" si="3"/>
        <v>117483</v>
      </c>
      <c r="E20" s="17">
        <f t="shared" si="4"/>
        <v>1.4646222242698596E-5</v>
      </c>
      <c r="F20" s="23">
        <f t="shared" si="0"/>
        <v>21</v>
      </c>
      <c r="G20" s="16">
        <f t="shared" si="5"/>
        <v>11621</v>
      </c>
      <c r="H20" s="17">
        <f t="shared" si="6"/>
        <v>1.4571495751098669E-6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117483</v>
      </c>
      <c r="T20" s="21">
        <v>11621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4497</v>
      </c>
      <c r="H21" s="17">
        <f t="shared" si="6"/>
        <v>5.6387588325179175E-7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4497</v>
      </c>
    </row>
    <row r="22" spans="2:20" ht="18.75" customHeight="1">
      <c r="B22" s="14" t="s">
        <v>17</v>
      </c>
      <c r="C22" s="15"/>
      <c r="D22" s="16">
        <f t="shared" si="3"/>
        <v>6761724</v>
      </c>
      <c r="E22" s="17">
        <f t="shared" si="4"/>
        <v>8.4296206640781148E-4</v>
      </c>
      <c r="F22" s="23">
        <f t="shared" si="0"/>
        <v>18</v>
      </c>
      <c r="G22" s="16">
        <f t="shared" si="5"/>
        <v>2024969</v>
      </c>
      <c r="H22" s="17">
        <f t="shared" si="6"/>
        <v>2.5390953600900543E-4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6761724</v>
      </c>
      <c r="T22" s="21">
        <v>2024969</v>
      </c>
    </row>
    <row r="23" spans="2:20" ht="18.75" customHeight="1">
      <c r="B23" s="14" t="s">
        <v>18</v>
      </c>
      <c r="C23" s="15"/>
      <c r="D23" s="16">
        <f t="shared" si="3"/>
        <v>151580737</v>
      </c>
      <c r="E23" s="17">
        <f t="shared" si="4"/>
        <v>1.8897075847688991E-2</v>
      </c>
      <c r="F23" s="23">
        <f t="shared" si="0"/>
        <v>12</v>
      </c>
      <c r="G23" s="16">
        <f t="shared" si="5"/>
        <v>159365051</v>
      </c>
      <c r="H23" s="17">
        <f t="shared" si="6"/>
        <v>1.9982679317787824E-2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151580737</v>
      </c>
      <c r="T23" s="21">
        <v>159365051</v>
      </c>
    </row>
    <row r="24" spans="2:20" ht="18.75" customHeight="1">
      <c r="B24" s="14" t="s">
        <v>19</v>
      </c>
      <c r="C24" s="15"/>
      <c r="D24" s="16">
        <f t="shared" si="3"/>
        <v>821669542</v>
      </c>
      <c r="E24" s="17">
        <f t="shared" si="4"/>
        <v>0.10243486055164039</v>
      </c>
      <c r="F24" s="23">
        <f t="shared" si="0"/>
        <v>4</v>
      </c>
      <c r="G24" s="16">
        <f t="shared" si="5"/>
        <v>131653047</v>
      </c>
      <c r="H24" s="17">
        <f t="shared" si="6"/>
        <v>1.6507889295066632E-2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821669542</v>
      </c>
      <c r="T24" s="21">
        <v>131653047</v>
      </c>
    </row>
    <row r="25" spans="2:20" ht="18.75" customHeight="1">
      <c r="B25" s="14" t="s">
        <v>20</v>
      </c>
      <c r="C25" s="15"/>
      <c r="D25" s="16">
        <f t="shared" si="3"/>
        <v>49403254</v>
      </c>
      <c r="E25" s="17">
        <f t="shared" si="4"/>
        <v>6.1589424648373662E-3</v>
      </c>
      <c r="F25" s="23">
        <f t="shared" si="0"/>
        <v>17</v>
      </c>
      <c r="G25" s="16">
        <f t="shared" si="5"/>
        <v>30943506</v>
      </c>
      <c r="H25" s="17">
        <f t="shared" si="6"/>
        <v>3.8799859409955786E-3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49403254</v>
      </c>
      <c r="T25" s="21">
        <v>30943506</v>
      </c>
    </row>
    <row r="26" spans="2:20" ht="18.75" customHeight="1">
      <c r="B26" s="14" t="s">
        <v>21</v>
      </c>
      <c r="C26" s="15"/>
      <c r="D26" s="16">
        <f t="shared" si="3"/>
        <v>369482052</v>
      </c>
      <c r="E26" s="17">
        <f t="shared" si="4"/>
        <v>4.6062121739147956E-2</v>
      </c>
      <c r="F26" s="23">
        <f t="shared" si="0"/>
        <v>8</v>
      </c>
      <c r="G26" s="16">
        <f t="shared" si="5"/>
        <v>88000375</v>
      </c>
      <c r="H26" s="17">
        <f t="shared" si="6"/>
        <v>1.1034309357263485E-2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369482052</v>
      </c>
      <c r="T26" s="21">
        <v>88000375</v>
      </c>
    </row>
    <row r="27" spans="2:20" ht="18.75" customHeight="1" thickBot="1">
      <c r="B27" s="18" t="s">
        <v>22</v>
      </c>
      <c r="C27" s="19"/>
      <c r="D27" s="16">
        <f t="shared" si="3"/>
        <v>876652</v>
      </c>
      <c r="E27" s="17">
        <f t="shared" si="4"/>
        <v>1.0928934417325237E-4</v>
      </c>
      <c r="F27" s="23">
        <f t="shared" si="0"/>
        <v>20</v>
      </c>
      <c r="G27" s="16">
        <f t="shared" si="5"/>
        <v>493966</v>
      </c>
      <c r="H27" s="17">
        <f t="shared" si="6"/>
        <v>6.1938073059007021E-5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876652</v>
      </c>
      <c r="T27" s="21">
        <v>493966</v>
      </c>
    </row>
    <row r="28" spans="2:20" ht="18.75" customHeight="1" thickTop="1">
      <c r="B28" s="27" t="s">
        <v>23</v>
      </c>
      <c r="C28" s="28"/>
      <c r="D28" s="29">
        <f>S28</f>
        <v>8021385860</v>
      </c>
      <c r="E28" s="30"/>
      <c r="F28" s="31"/>
      <c r="G28" s="29">
        <f>T28</f>
        <v>7975159310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8021385860</v>
      </c>
      <c r="T28" s="21">
        <f>SUM(T6:T27)</f>
        <v>7975159310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25" priority="5" stopIfTrue="1" operator="equal">
      <formula>0</formula>
    </cfRule>
    <cfRule type="expression" dxfId="124" priority="6" stopIfTrue="1">
      <formula>$F6&lt;=5</formula>
    </cfRule>
  </conditionalFormatting>
  <conditionalFormatting sqref="G6:I27">
    <cfRule type="cellIs" dxfId="123" priority="7" stopIfTrue="1" operator="equal">
      <formula>0</formula>
    </cfRule>
    <cfRule type="expression" dxfId="122" priority="8" stopIfTrue="1">
      <formula>$I6&lt;=5</formula>
    </cfRule>
  </conditionalFormatting>
  <conditionalFormatting sqref="F6:F27">
    <cfRule type="cellIs" dxfId="121" priority="1" operator="equal">
      <formula>0</formula>
    </cfRule>
    <cfRule type="expression" dxfId="12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30446-222D-475A-BDB4-2CBD68097474}">
  <sheetPr codeName="Sheet6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177493533</v>
      </c>
      <c r="E6" s="13">
        <f>IFERROR(S6/$S$28,"-")</f>
        <v>2.1265315784528224E-2</v>
      </c>
      <c r="F6" s="23">
        <f t="shared" ref="F6:F27" si="0">_xlfn.IFS(D6&gt;0,RANK(D6,$D$6:$D$27),D6=0,"-")</f>
        <v>12</v>
      </c>
      <c r="G6" s="12">
        <f>T6</f>
        <v>141780631</v>
      </c>
      <c r="H6" s="13">
        <f>IFERROR(T6/$T$28,"-")</f>
        <v>1.7115643728459001E-2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177493533</v>
      </c>
      <c r="T6" s="21">
        <v>141780631</v>
      </c>
    </row>
    <row r="7" spans="2:20" ht="18.75" customHeight="1">
      <c r="B7" s="14" t="s">
        <v>5</v>
      </c>
      <c r="C7" s="15"/>
      <c r="D7" s="16">
        <f>S7</f>
        <v>1019661346</v>
      </c>
      <c r="E7" s="17">
        <f>IFERROR(S7/$S$28,"-")</f>
        <v>0.12216456650264038</v>
      </c>
      <c r="F7" s="23">
        <f t="shared" si="0"/>
        <v>3</v>
      </c>
      <c r="G7" s="16">
        <f>T7</f>
        <v>996989977</v>
      </c>
      <c r="H7" s="17">
        <f>IFERROR(T7/$T$28,"-")</f>
        <v>0.12035582806213167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1019661346</v>
      </c>
      <c r="T7" s="21">
        <v>996989977</v>
      </c>
    </row>
    <row r="8" spans="2:20" ht="18.75" customHeight="1">
      <c r="B8" s="14" t="s">
        <v>6</v>
      </c>
      <c r="C8" s="15"/>
      <c r="D8" s="16">
        <f t="shared" ref="D8:D27" si="3">S8</f>
        <v>177876391</v>
      </c>
      <c r="E8" s="17">
        <f t="shared" ref="E8:E27" si="4">IFERROR(S8/$S$28,"-")</f>
        <v>2.1311185603743735E-2</v>
      </c>
      <c r="F8" s="23">
        <f t="shared" si="0"/>
        <v>11</v>
      </c>
      <c r="G8" s="16">
        <f t="shared" ref="G8:G27" si="5">T8</f>
        <v>60437007</v>
      </c>
      <c r="H8" s="17">
        <f t="shared" ref="H8:H27" si="6">IFERROR(T8/$T$28,"-")</f>
        <v>7.2959068705681163E-3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177876391</v>
      </c>
      <c r="T8" s="21">
        <v>60437007</v>
      </c>
    </row>
    <row r="9" spans="2:20" ht="18.75" customHeight="1">
      <c r="B9" s="14" t="s">
        <v>1</v>
      </c>
      <c r="C9" s="15"/>
      <c r="D9" s="16">
        <f t="shared" si="3"/>
        <v>171968077</v>
      </c>
      <c r="E9" s="17">
        <f t="shared" si="4"/>
        <v>2.0603316641756547E-2</v>
      </c>
      <c r="F9" s="23">
        <f t="shared" si="0"/>
        <v>13</v>
      </c>
      <c r="G9" s="16">
        <f t="shared" si="5"/>
        <v>978963020</v>
      </c>
      <c r="H9" s="17">
        <f t="shared" si="6"/>
        <v>0.11817962831366073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171968077</v>
      </c>
      <c r="T9" s="21">
        <v>978963020</v>
      </c>
    </row>
    <row r="10" spans="2:20" ht="18.75" customHeight="1">
      <c r="B10" s="14" t="s">
        <v>8</v>
      </c>
      <c r="C10" s="15"/>
      <c r="D10" s="16">
        <f t="shared" si="3"/>
        <v>226862701</v>
      </c>
      <c r="E10" s="17">
        <f t="shared" si="4"/>
        <v>2.718018451126333E-2</v>
      </c>
      <c r="F10" s="23">
        <f t="shared" si="0"/>
        <v>10</v>
      </c>
      <c r="G10" s="16">
        <f t="shared" si="5"/>
        <v>94653276</v>
      </c>
      <c r="H10" s="17">
        <f t="shared" si="6"/>
        <v>1.1426467341279493E-2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226862701</v>
      </c>
      <c r="T10" s="21">
        <v>94653276</v>
      </c>
    </row>
    <row r="11" spans="2:20" ht="18.75" customHeight="1">
      <c r="B11" s="14" t="s">
        <v>9</v>
      </c>
      <c r="C11" s="15"/>
      <c r="D11" s="16">
        <f t="shared" si="3"/>
        <v>379560303</v>
      </c>
      <c r="E11" s="17">
        <f t="shared" si="4"/>
        <v>4.547472556403627E-2</v>
      </c>
      <c r="F11" s="23">
        <f t="shared" si="0"/>
        <v>9</v>
      </c>
      <c r="G11" s="16">
        <f t="shared" si="5"/>
        <v>404605818</v>
      </c>
      <c r="H11" s="17">
        <f t="shared" si="6"/>
        <v>4.8843688891113235E-2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379560303</v>
      </c>
      <c r="T11" s="21">
        <v>404605818</v>
      </c>
    </row>
    <row r="12" spans="2:20" ht="18.75" customHeight="1">
      <c r="B12" s="14" t="s">
        <v>10</v>
      </c>
      <c r="C12" s="15"/>
      <c r="D12" s="16">
        <f t="shared" si="3"/>
        <v>125825851</v>
      </c>
      <c r="E12" s="17">
        <f t="shared" si="4"/>
        <v>1.5075064483459216E-2</v>
      </c>
      <c r="F12" s="23">
        <f t="shared" si="0"/>
        <v>16</v>
      </c>
      <c r="G12" s="16">
        <f t="shared" si="5"/>
        <v>561936578</v>
      </c>
      <c r="H12" s="17">
        <f t="shared" si="6"/>
        <v>6.7836531684200313E-2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125825851</v>
      </c>
      <c r="T12" s="21">
        <v>561936578</v>
      </c>
    </row>
    <row r="13" spans="2:20" ht="18.75" customHeight="1">
      <c r="B13" s="14" t="s">
        <v>11</v>
      </c>
      <c r="C13" s="15"/>
      <c r="D13" s="16">
        <f t="shared" si="3"/>
        <v>6703288</v>
      </c>
      <c r="E13" s="17">
        <f t="shared" si="4"/>
        <v>8.031139710010653E-4</v>
      </c>
      <c r="F13" s="23">
        <f t="shared" si="0"/>
        <v>18</v>
      </c>
      <c r="G13" s="16">
        <f t="shared" si="5"/>
        <v>46931667</v>
      </c>
      <c r="H13" s="17">
        <f t="shared" si="6"/>
        <v>5.6655530892275145E-3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6703288</v>
      </c>
      <c r="T13" s="21">
        <v>46931667</v>
      </c>
    </row>
    <row r="14" spans="2:20" ht="18.75" customHeight="1">
      <c r="B14" s="14" t="s">
        <v>12</v>
      </c>
      <c r="C14" s="15"/>
      <c r="D14" s="16">
        <f t="shared" si="3"/>
        <v>1729479124</v>
      </c>
      <c r="E14" s="17">
        <f t="shared" si="4"/>
        <v>0.20720709703045487</v>
      </c>
      <c r="F14" s="23">
        <f t="shared" si="0"/>
        <v>1</v>
      </c>
      <c r="G14" s="16">
        <f t="shared" si="5"/>
        <v>1358342561</v>
      </c>
      <c r="H14" s="17">
        <f t="shared" si="6"/>
        <v>0.1639780213369102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1729479124</v>
      </c>
      <c r="T14" s="21">
        <v>1358342561</v>
      </c>
    </row>
    <row r="15" spans="2:20" ht="18.75" customHeight="1">
      <c r="B15" s="14" t="s">
        <v>2</v>
      </c>
      <c r="C15" s="15"/>
      <c r="D15" s="16">
        <f t="shared" si="3"/>
        <v>682576323</v>
      </c>
      <c r="E15" s="17">
        <f t="shared" si="4"/>
        <v>8.1778760106359108E-2</v>
      </c>
      <c r="F15" s="23">
        <f t="shared" si="0"/>
        <v>5</v>
      </c>
      <c r="G15" s="16">
        <f t="shared" si="5"/>
        <v>415072809</v>
      </c>
      <c r="H15" s="17">
        <f t="shared" si="6"/>
        <v>5.0107255625168656E-2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682576323</v>
      </c>
      <c r="T15" s="21">
        <v>415072809</v>
      </c>
    </row>
    <row r="16" spans="2:20" ht="18.75" customHeight="1">
      <c r="B16" s="14" t="s">
        <v>120</v>
      </c>
      <c r="C16" s="15"/>
      <c r="D16" s="16">
        <f t="shared" si="3"/>
        <v>521908737</v>
      </c>
      <c r="E16" s="17">
        <f t="shared" si="4"/>
        <v>6.2529343550839611E-2</v>
      </c>
      <c r="F16" s="23">
        <f t="shared" si="0"/>
        <v>6</v>
      </c>
      <c r="G16" s="16">
        <f t="shared" si="5"/>
        <v>681501707</v>
      </c>
      <c r="H16" s="17">
        <f t="shared" si="6"/>
        <v>8.227033788098076E-2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521908737</v>
      </c>
      <c r="T16" s="21">
        <v>681501707</v>
      </c>
    </row>
    <row r="17" spans="2:20" ht="18.75" customHeight="1">
      <c r="B17" s="14" t="s">
        <v>14</v>
      </c>
      <c r="C17" s="15"/>
      <c r="D17" s="16">
        <f t="shared" si="3"/>
        <v>158995070</v>
      </c>
      <c r="E17" s="17">
        <f t="shared" si="4"/>
        <v>1.9049034151194511E-2</v>
      </c>
      <c r="F17" s="23">
        <f t="shared" si="0"/>
        <v>14</v>
      </c>
      <c r="G17" s="16">
        <f t="shared" si="5"/>
        <v>166133675</v>
      </c>
      <c r="H17" s="17">
        <f t="shared" si="6"/>
        <v>2.0055523610976143E-2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158995070</v>
      </c>
      <c r="T17" s="21">
        <v>166133675</v>
      </c>
    </row>
    <row r="18" spans="2:20" ht="18.75" customHeight="1">
      <c r="B18" s="14" t="s">
        <v>15</v>
      </c>
      <c r="C18" s="15"/>
      <c r="D18" s="16">
        <f t="shared" si="3"/>
        <v>1195687702</v>
      </c>
      <c r="E18" s="17">
        <f t="shared" si="4"/>
        <v>0.14325410133509978</v>
      </c>
      <c r="F18" s="23">
        <f t="shared" si="0"/>
        <v>2</v>
      </c>
      <c r="G18" s="16">
        <f t="shared" si="5"/>
        <v>889288894</v>
      </c>
      <c r="H18" s="17">
        <f t="shared" si="6"/>
        <v>0.10735423995524003</v>
      </c>
      <c r="I18" s="23">
        <f t="shared" si="1"/>
        <v>5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1195687702</v>
      </c>
      <c r="T18" s="21">
        <v>889288894</v>
      </c>
    </row>
    <row r="19" spans="2:20" ht="18.75" customHeight="1">
      <c r="B19" s="14" t="s">
        <v>16</v>
      </c>
      <c r="C19" s="15"/>
      <c r="D19" s="16">
        <f t="shared" si="3"/>
        <v>408851882</v>
      </c>
      <c r="E19" s="17">
        <f t="shared" si="4"/>
        <v>4.898411921198656E-2</v>
      </c>
      <c r="F19" s="23">
        <f t="shared" si="0"/>
        <v>7</v>
      </c>
      <c r="G19" s="16">
        <f t="shared" si="5"/>
        <v>1071128523</v>
      </c>
      <c r="H19" s="17">
        <f t="shared" si="6"/>
        <v>0.12930577369950133</v>
      </c>
      <c r="I19" s="23">
        <f t="shared" si="1"/>
        <v>2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408851882</v>
      </c>
      <c r="T19" s="21">
        <v>1071128523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8860</v>
      </c>
      <c r="H20" s="17">
        <f t="shared" si="6"/>
        <v>1.0695720731708886E-6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8860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1268</v>
      </c>
      <c r="H21" s="17">
        <f t="shared" si="6"/>
        <v>1.5307194004296691E-7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1268</v>
      </c>
    </row>
    <row r="22" spans="2:20" ht="18.75" customHeight="1">
      <c r="B22" s="14" t="s">
        <v>17</v>
      </c>
      <c r="C22" s="15"/>
      <c r="D22" s="16">
        <f t="shared" si="3"/>
        <v>2467113</v>
      </c>
      <c r="E22" s="17">
        <f t="shared" si="4"/>
        <v>2.9558224536053816E-4</v>
      </c>
      <c r="F22" s="23">
        <f t="shared" si="0"/>
        <v>19</v>
      </c>
      <c r="G22" s="16">
        <f t="shared" si="5"/>
        <v>2707925</v>
      </c>
      <c r="H22" s="17">
        <f t="shared" si="6"/>
        <v>3.268985277924694E-4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2467113</v>
      </c>
      <c r="T22" s="21">
        <v>2707925</v>
      </c>
    </row>
    <row r="23" spans="2:20" ht="18.75" customHeight="1">
      <c r="B23" s="14" t="s">
        <v>18</v>
      </c>
      <c r="C23" s="15"/>
      <c r="D23" s="16">
        <f t="shared" si="3"/>
        <v>134076813</v>
      </c>
      <c r="E23" s="17">
        <f t="shared" si="4"/>
        <v>1.6063603668467961E-2</v>
      </c>
      <c r="F23" s="23">
        <f t="shared" si="0"/>
        <v>15</v>
      </c>
      <c r="G23" s="16">
        <f t="shared" si="5"/>
        <v>148274917</v>
      </c>
      <c r="H23" s="17">
        <f t="shared" si="6"/>
        <v>1.7899628710488877E-2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134076813</v>
      </c>
      <c r="T23" s="21">
        <v>148274917</v>
      </c>
    </row>
    <row r="24" spans="2:20" ht="18.75" customHeight="1">
      <c r="B24" s="14" t="s">
        <v>19</v>
      </c>
      <c r="C24" s="15"/>
      <c r="D24" s="16">
        <f t="shared" si="3"/>
        <v>776717866</v>
      </c>
      <c r="E24" s="17">
        <f t="shared" si="4"/>
        <v>9.305776056626737E-2</v>
      </c>
      <c r="F24" s="23">
        <f t="shared" si="0"/>
        <v>4</v>
      </c>
      <c r="G24" s="16">
        <f t="shared" si="5"/>
        <v>133151457</v>
      </c>
      <c r="H24" s="17">
        <f t="shared" si="6"/>
        <v>1.6073936784335715E-2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776717866</v>
      </c>
      <c r="T24" s="21">
        <v>133151457</v>
      </c>
    </row>
    <row r="25" spans="2:20" ht="18.75" customHeight="1">
      <c r="B25" s="14" t="s">
        <v>20</v>
      </c>
      <c r="C25" s="15"/>
      <c r="D25" s="16">
        <f t="shared" si="3"/>
        <v>60176544</v>
      </c>
      <c r="E25" s="17">
        <f t="shared" si="4"/>
        <v>7.2096892171364755E-3</v>
      </c>
      <c r="F25" s="23">
        <f t="shared" si="0"/>
        <v>17</v>
      </c>
      <c r="G25" s="16">
        <f t="shared" si="5"/>
        <v>26990404</v>
      </c>
      <c r="H25" s="17">
        <f t="shared" si="6"/>
        <v>3.2582598602708631E-3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60176544</v>
      </c>
      <c r="T25" s="21">
        <v>26990404</v>
      </c>
    </row>
    <row r="26" spans="2:20" ht="18.75" customHeight="1">
      <c r="B26" s="14" t="s">
        <v>21</v>
      </c>
      <c r="C26" s="15"/>
      <c r="D26" s="16">
        <f t="shared" si="3"/>
        <v>389484730</v>
      </c>
      <c r="E26" s="17">
        <f t="shared" si="4"/>
        <v>4.6663760852074049E-2</v>
      </c>
      <c r="F26" s="23">
        <f t="shared" si="0"/>
        <v>8</v>
      </c>
      <c r="G26" s="16">
        <f t="shared" si="5"/>
        <v>104291868</v>
      </c>
      <c r="H26" s="17">
        <f t="shared" si="6"/>
        <v>1.2590030414404589E-2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389484730</v>
      </c>
      <c r="T26" s="21">
        <v>104291868</v>
      </c>
    </row>
    <row r="27" spans="2:20" ht="18.75" customHeight="1" thickBot="1">
      <c r="B27" s="18" t="s">
        <v>22</v>
      </c>
      <c r="C27" s="19"/>
      <c r="D27" s="16">
        <f t="shared" si="3"/>
        <v>247686</v>
      </c>
      <c r="E27" s="17">
        <f t="shared" si="4"/>
        <v>2.9675002330404102E-5</v>
      </c>
      <c r="F27" s="23">
        <f t="shared" si="0"/>
        <v>20</v>
      </c>
      <c r="G27" s="16">
        <f t="shared" si="5"/>
        <v>493898</v>
      </c>
      <c r="H27" s="17">
        <f t="shared" si="6"/>
        <v>5.962296927708302E-5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247686</v>
      </c>
      <c r="T27" s="21">
        <v>493898</v>
      </c>
    </row>
    <row r="28" spans="2:20" ht="18.75" customHeight="1" thickTop="1">
      <c r="B28" s="27" t="s">
        <v>23</v>
      </c>
      <c r="C28" s="28"/>
      <c r="D28" s="29">
        <f>S28</f>
        <v>8346621080</v>
      </c>
      <c r="E28" s="30"/>
      <c r="F28" s="31"/>
      <c r="G28" s="29">
        <f>T28</f>
        <v>8283686740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8346621080</v>
      </c>
      <c r="T28" s="21">
        <f>SUM(T6:T27)</f>
        <v>8283686740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19" priority="5" stopIfTrue="1" operator="equal">
      <formula>0</formula>
    </cfRule>
    <cfRule type="expression" dxfId="118" priority="6" stopIfTrue="1">
      <formula>$F6&lt;=5</formula>
    </cfRule>
  </conditionalFormatting>
  <conditionalFormatting sqref="G6:I27">
    <cfRule type="cellIs" dxfId="117" priority="7" stopIfTrue="1" operator="equal">
      <formula>0</formula>
    </cfRule>
    <cfRule type="expression" dxfId="116" priority="8" stopIfTrue="1">
      <formula>$I6&lt;=5</formula>
    </cfRule>
  </conditionalFormatting>
  <conditionalFormatting sqref="F6:F27">
    <cfRule type="cellIs" dxfId="115" priority="1" operator="equal">
      <formula>0</formula>
    </cfRule>
    <cfRule type="expression" dxfId="11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D66B-FBE4-4280-AD21-89EA4F147D9A}">
  <sheetPr codeName="Sheet6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124198950</v>
      </c>
      <c r="E6" s="13">
        <f>IFERROR(S6/$S$28,"-")</f>
        <v>2.2026673523345527E-2</v>
      </c>
      <c r="F6" s="23">
        <f t="shared" ref="F6:F27" si="0">_xlfn.IFS(D6&gt;0,RANK(D6,$D$6:$D$27),D6=0,"-")</f>
        <v>12</v>
      </c>
      <c r="G6" s="12">
        <f>T6</f>
        <v>85131047</v>
      </c>
      <c r="H6" s="13">
        <f>IFERROR(T6/$T$28,"-")</f>
        <v>1.5993882645272614E-2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124198950</v>
      </c>
      <c r="T6" s="21">
        <v>85131047</v>
      </c>
    </row>
    <row r="7" spans="2:20" ht="18.75" customHeight="1">
      <c r="B7" s="14" t="s">
        <v>5</v>
      </c>
      <c r="C7" s="15"/>
      <c r="D7" s="16">
        <f>S7</f>
        <v>669201116</v>
      </c>
      <c r="E7" s="17">
        <f>IFERROR(S7/$S$28,"-")</f>
        <v>0.11868276264485712</v>
      </c>
      <c r="F7" s="23">
        <f t="shared" si="0"/>
        <v>3</v>
      </c>
      <c r="G7" s="16">
        <f>T7</f>
        <v>659217541</v>
      </c>
      <c r="H7" s="17">
        <f>IFERROR(T7/$T$28,"-")</f>
        <v>0.12384962196528827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669201116</v>
      </c>
      <c r="T7" s="21">
        <v>659217541</v>
      </c>
    </row>
    <row r="8" spans="2:20" ht="18.75" customHeight="1">
      <c r="B8" s="14" t="s">
        <v>6</v>
      </c>
      <c r="C8" s="15"/>
      <c r="D8" s="16">
        <f t="shared" ref="D8:D27" si="3">S8</f>
        <v>115074901</v>
      </c>
      <c r="E8" s="17">
        <f t="shared" ref="E8:E27" si="4">IFERROR(S8/$S$28,"-")</f>
        <v>2.0408524186865569E-2</v>
      </c>
      <c r="F8" s="23">
        <f t="shared" si="0"/>
        <v>13</v>
      </c>
      <c r="G8" s="16">
        <f t="shared" ref="G8:G27" si="5">T8</f>
        <v>63421321</v>
      </c>
      <c r="H8" s="17">
        <f t="shared" ref="H8:H27" si="6">IFERROR(T8/$T$28,"-")</f>
        <v>1.1915196641269591E-2</v>
      </c>
      <c r="I8" s="23">
        <f t="shared" si="1"/>
        <v>15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115074901</v>
      </c>
      <c r="T8" s="21">
        <v>63421321</v>
      </c>
    </row>
    <row r="9" spans="2:20" ht="18.75" customHeight="1">
      <c r="B9" s="14" t="s">
        <v>1</v>
      </c>
      <c r="C9" s="15"/>
      <c r="D9" s="16">
        <f t="shared" si="3"/>
        <v>131889724</v>
      </c>
      <c r="E9" s="17">
        <f t="shared" si="4"/>
        <v>2.3390631656967704E-2</v>
      </c>
      <c r="F9" s="23">
        <f t="shared" si="0"/>
        <v>11</v>
      </c>
      <c r="G9" s="16">
        <f t="shared" si="5"/>
        <v>670767000</v>
      </c>
      <c r="H9" s="17">
        <f t="shared" si="6"/>
        <v>0.12601946127035857</v>
      </c>
      <c r="I9" s="23">
        <f t="shared" si="1"/>
        <v>2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131889724</v>
      </c>
      <c r="T9" s="21">
        <v>670767000</v>
      </c>
    </row>
    <row r="10" spans="2:20" ht="18.75" customHeight="1">
      <c r="B10" s="14" t="s">
        <v>8</v>
      </c>
      <c r="C10" s="15"/>
      <c r="D10" s="16">
        <f t="shared" si="3"/>
        <v>175024944</v>
      </c>
      <c r="E10" s="17">
        <f t="shared" si="4"/>
        <v>3.1040659360886975E-2</v>
      </c>
      <c r="F10" s="23">
        <f t="shared" si="0"/>
        <v>10</v>
      </c>
      <c r="G10" s="16">
        <f t="shared" si="5"/>
        <v>77000402</v>
      </c>
      <c r="H10" s="17">
        <f t="shared" si="6"/>
        <v>1.4466348490073366E-2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175024944</v>
      </c>
      <c r="T10" s="21">
        <v>77000402</v>
      </c>
    </row>
    <row r="11" spans="2:20" ht="18.75" customHeight="1">
      <c r="B11" s="14" t="s">
        <v>9</v>
      </c>
      <c r="C11" s="15"/>
      <c r="D11" s="16">
        <f t="shared" si="3"/>
        <v>231119454</v>
      </c>
      <c r="E11" s="17">
        <f t="shared" si="4"/>
        <v>4.0989016075835376E-2</v>
      </c>
      <c r="F11" s="23">
        <f t="shared" si="0"/>
        <v>9</v>
      </c>
      <c r="G11" s="16">
        <f t="shared" si="5"/>
        <v>285790513</v>
      </c>
      <c r="H11" s="17">
        <f t="shared" si="6"/>
        <v>5.3692513919795411E-2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231119454</v>
      </c>
      <c r="T11" s="21">
        <v>285790513</v>
      </c>
    </row>
    <row r="12" spans="2:20" ht="18.75" customHeight="1">
      <c r="B12" s="14" t="s">
        <v>10</v>
      </c>
      <c r="C12" s="15"/>
      <c r="D12" s="16">
        <f t="shared" si="3"/>
        <v>59287329</v>
      </c>
      <c r="E12" s="17">
        <f t="shared" si="4"/>
        <v>1.0514602900863295E-2</v>
      </c>
      <c r="F12" s="23">
        <f t="shared" si="0"/>
        <v>16</v>
      </c>
      <c r="G12" s="16">
        <f t="shared" si="5"/>
        <v>352670504</v>
      </c>
      <c r="H12" s="17">
        <f t="shared" si="6"/>
        <v>6.6257503604121609E-2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59287329</v>
      </c>
      <c r="T12" s="21">
        <v>352670504</v>
      </c>
    </row>
    <row r="13" spans="2:20" ht="18.75" customHeight="1">
      <c r="B13" s="14" t="s">
        <v>11</v>
      </c>
      <c r="C13" s="15"/>
      <c r="D13" s="16">
        <f t="shared" si="3"/>
        <v>7698379</v>
      </c>
      <c r="E13" s="17">
        <f t="shared" si="4"/>
        <v>1.3653068797439851E-3</v>
      </c>
      <c r="F13" s="23">
        <f t="shared" si="0"/>
        <v>19</v>
      </c>
      <c r="G13" s="16">
        <f t="shared" si="5"/>
        <v>26094821</v>
      </c>
      <c r="H13" s="17">
        <f t="shared" si="6"/>
        <v>4.90252991629946E-3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7698379</v>
      </c>
      <c r="T13" s="21">
        <v>26094821</v>
      </c>
    </row>
    <row r="14" spans="2:20" ht="18.75" customHeight="1">
      <c r="B14" s="14" t="s">
        <v>12</v>
      </c>
      <c r="C14" s="15"/>
      <c r="D14" s="16">
        <f t="shared" si="3"/>
        <v>1256340022</v>
      </c>
      <c r="E14" s="17">
        <f t="shared" si="4"/>
        <v>0.22281179912476504</v>
      </c>
      <c r="F14" s="23">
        <f t="shared" si="0"/>
        <v>1</v>
      </c>
      <c r="G14" s="16">
        <f t="shared" si="5"/>
        <v>831600812</v>
      </c>
      <c r="H14" s="17">
        <f t="shared" si="6"/>
        <v>0.15623590057386955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1256340022</v>
      </c>
      <c r="T14" s="21">
        <v>831600812</v>
      </c>
    </row>
    <row r="15" spans="2:20" ht="18.75" customHeight="1">
      <c r="B15" s="14" t="s">
        <v>2</v>
      </c>
      <c r="C15" s="15"/>
      <c r="D15" s="16">
        <f t="shared" si="3"/>
        <v>448198535</v>
      </c>
      <c r="E15" s="17">
        <f t="shared" si="4"/>
        <v>7.9487973159891881E-2</v>
      </c>
      <c r="F15" s="23">
        <f t="shared" si="0"/>
        <v>5</v>
      </c>
      <c r="G15" s="16">
        <f t="shared" si="5"/>
        <v>225144283</v>
      </c>
      <c r="H15" s="17">
        <f t="shared" si="6"/>
        <v>4.2298683822789659E-2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448198535</v>
      </c>
      <c r="T15" s="21">
        <v>225144283</v>
      </c>
    </row>
    <row r="16" spans="2:20" ht="18.75" customHeight="1">
      <c r="B16" s="14" t="s">
        <v>120</v>
      </c>
      <c r="C16" s="15"/>
      <c r="D16" s="16">
        <f t="shared" si="3"/>
        <v>361081284</v>
      </c>
      <c r="E16" s="17">
        <f t="shared" si="4"/>
        <v>6.4037735891152109E-2</v>
      </c>
      <c r="F16" s="23">
        <f t="shared" si="0"/>
        <v>6</v>
      </c>
      <c r="G16" s="16">
        <f t="shared" si="5"/>
        <v>425992369</v>
      </c>
      <c r="H16" s="17">
        <f t="shared" si="6"/>
        <v>8.0032751829866106E-2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361081284</v>
      </c>
      <c r="T16" s="21">
        <v>425992369</v>
      </c>
    </row>
    <row r="17" spans="2:20" ht="18.75" customHeight="1">
      <c r="B17" s="14" t="s">
        <v>14</v>
      </c>
      <c r="C17" s="15"/>
      <c r="D17" s="16">
        <f t="shared" si="3"/>
        <v>100532785</v>
      </c>
      <c r="E17" s="17">
        <f t="shared" si="4"/>
        <v>1.7829481115481962E-2</v>
      </c>
      <c r="F17" s="23">
        <f t="shared" si="0"/>
        <v>15</v>
      </c>
      <c r="G17" s="16">
        <f t="shared" si="5"/>
        <v>114831776</v>
      </c>
      <c r="H17" s="17">
        <f t="shared" si="6"/>
        <v>2.1573867748768936E-2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100532785</v>
      </c>
      <c r="T17" s="21">
        <v>114831776</v>
      </c>
    </row>
    <row r="18" spans="2:20" ht="18.75" customHeight="1">
      <c r="B18" s="14" t="s">
        <v>15</v>
      </c>
      <c r="C18" s="15"/>
      <c r="D18" s="16">
        <f t="shared" si="3"/>
        <v>697457457</v>
      </c>
      <c r="E18" s="17">
        <f t="shared" si="4"/>
        <v>0.12369402238716029</v>
      </c>
      <c r="F18" s="23">
        <f t="shared" si="0"/>
        <v>2</v>
      </c>
      <c r="G18" s="16">
        <f t="shared" si="5"/>
        <v>650966024</v>
      </c>
      <c r="H18" s="17">
        <f t="shared" si="6"/>
        <v>0.12229937914326035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697457457</v>
      </c>
      <c r="T18" s="21">
        <v>650966024</v>
      </c>
    </row>
    <row r="19" spans="2:20" ht="18.75" customHeight="1">
      <c r="B19" s="14" t="s">
        <v>16</v>
      </c>
      <c r="C19" s="15"/>
      <c r="D19" s="16">
        <f t="shared" si="3"/>
        <v>266820737</v>
      </c>
      <c r="E19" s="17">
        <f t="shared" si="4"/>
        <v>4.7320635666867068E-2</v>
      </c>
      <c r="F19" s="23">
        <f t="shared" si="0"/>
        <v>8</v>
      </c>
      <c r="G19" s="16">
        <f t="shared" si="5"/>
        <v>604321227</v>
      </c>
      <c r="H19" s="17">
        <f t="shared" si="6"/>
        <v>0.11353604971738633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266820737</v>
      </c>
      <c r="T19" s="21">
        <v>604321227</v>
      </c>
    </row>
    <row r="20" spans="2:20" ht="18.75" customHeight="1">
      <c r="B20" s="14" t="s">
        <v>121</v>
      </c>
      <c r="C20" s="15"/>
      <c r="D20" s="16">
        <f t="shared" si="3"/>
        <v>438</v>
      </c>
      <c r="E20" s="17">
        <f t="shared" si="4"/>
        <v>7.7679263820067248E-8</v>
      </c>
      <c r="F20" s="23">
        <f t="shared" si="0"/>
        <v>21</v>
      </c>
      <c r="G20" s="16">
        <f t="shared" si="5"/>
        <v>22043</v>
      </c>
      <c r="H20" s="17">
        <f t="shared" si="6"/>
        <v>4.1412994151210687E-6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438</v>
      </c>
      <c r="T20" s="21">
        <v>22043</v>
      </c>
    </row>
    <row r="21" spans="2:20" ht="18.75" customHeight="1">
      <c r="B21" s="14" t="s">
        <v>122</v>
      </c>
      <c r="C21" s="15"/>
      <c r="D21" s="16">
        <f t="shared" si="3"/>
        <v>438</v>
      </c>
      <c r="E21" s="17">
        <f t="shared" si="4"/>
        <v>7.7679263820067248E-8</v>
      </c>
      <c r="F21" s="23">
        <f t="shared" si="0"/>
        <v>21</v>
      </c>
      <c r="G21" s="16">
        <f t="shared" si="5"/>
        <v>4589</v>
      </c>
      <c r="H21" s="17">
        <f t="shared" si="6"/>
        <v>8.6215229397044801E-7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438</v>
      </c>
      <c r="T21" s="21">
        <v>4589</v>
      </c>
    </row>
    <row r="22" spans="2:20" ht="18.75" customHeight="1">
      <c r="B22" s="14" t="s">
        <v>17</v>
      </c>
      <c r="C22" s="15"/>
      <c r="D22" s="16">
        <f t="shared" si="3"/>
        <v>9990918</v>
      </c>
      <c r="E22" s="17">
        <f t="shared" si="4"/>
        <v>1.7718884820243346E-3</v>
      </c>
      <c r="F22" s="23">
        <f t="shared" si="0"/>
        <v>18</v>
      </c>
      <c r="G22" s="16">
        <f t="shared" si="5"/>
        <v>2691033</v>
      </c>
      <c r="H22" s="17">
        <f t="shared" si="6"/>
        <v>5.0557425890176001E-4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9990918</v>
      </c>
      <c r="T22" s="21">
        <v>2691033</v>
      </c>
    </row>
    <row r="23" spans="2:20" ht="18.75" customHeight="1">
      <c r="B23" s="14" t="s">
        <v>18</v>
      </c>
      <c r="C23" s="15"/>
      <c r="D23" s="16">
        <f t="shared" si="3"/>
        <v>106472933</v>
      </c>
      <c r="E23" s="17">
        <f t="shared" si="4"/>
        <v>1.8882965872610374E-2</v>
      </c>
      <c r="F23" s="23">
        <f t="shared" si="0"/>
        <v>14</v>
      </c>
      <c r="G23" s="16">
        <f t="shared" si="5"/>
        <v>84713065</v>
      </c>
      <c r="H23" s="17">
        <f t="shared" si="6"/>
        <v>1.5915354830903828E-2</v>
      </c>
      <c r="I23" s="23">
        <f t="shared" si="1"/>
        <v>13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106472933</v>
      </c>
      <c r="T23" s="21">
        <v>84713065</v>
      </c>
    </row>
    <row r="24" spans="2:20" ht="18.75" customHeight="1">
      <c r="B24" s="14" t="s">
        <v>19</v>
      </c>
      <c r="C24" s="15"/>
      <c r="D24" s="16">
        <f t="shared" si="3"/>
        <v>553897485</v>
      </c>
      <c r="E24" s="17">
        <f t="shared" si="4"/>
        <v>9.823367321138525E-2</v>
      </c>
      <c r="F24" s="23">
        <f t="shared" si="0"/>
        <v>4</v>
      </c>
      <c r="G24" s="16">
        <f t="shared" si="5"/>
        <v>88996012</v>
      </c>
      <c r="H24" s="17">
        <f t="shared" si="6"/>
        <v>1.672000782305982E-2</v>
      </c>
      <c r="I24" s="23">
        <f t="shared" si="1"/>
        <v>11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553897485</v>
      </c>
      <c r="T24" s="21">
        <v>88996012</v>
      </c>
    </row>
    <row r="25" spans="2:20" ht="18.75" customHeight="1">
      <c r="B25" s="14" t="s">
        <v>20</v>
      </c>
      <c r="C25" s="15"/>
      <c r="D25" s="16">
        <f t="shared" si="3"/>
        <v>40988304</v>
      </c>
      <c r="E25" s="17">
        <f t="shared" si="4"/>
        <v>7.2692723286600855E-3</v>
      </c>
      <c r="F25" s="23">
        <f t="shared" si="0"/>
        <v>17</v>
      </c>
      <c r="G25" s="16">
        <f t="shared" si="5"/>
        <v>16030290</v>
      </c>
      <c r="H25" s="17">
        <f t="shared" si="6"/>
        <v>3.0116694915039298E-3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40988304</v>
      </c>
      <c r="T25" s="21">
        <v>16030290</v>
      </c>
    </row>
    <row r="26" spans="2:20" ht="18.75" customHeight="1">
      <c r="B26" s="14" t="s">
        <v>21</v>
      </c>
      <c r="C26" s="15"/>
      <c r="D26" s="16">
        <f t="shared" si="3"/>
        <v>283068028</v>
      </c>
      <c r="E26" s="17">
        <f t="shared" si="4"/>
        <v>5.0202091383648818E-2</v>
      </c>
      <c r="F26" s="23">
        <f t="shared" si="0"/>
        <v>7</v>
      </c>
      <c r="G26" s="16">
        <f t="shared" si="5"/>
        <v>56955886</v>
      </c>
      <c r="H26" s="17">
        <f t="shared" si="6"/>
        <v>1.0700511608197717E-2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283068028</v>
      </c>
      <c r="T26" s="21">
        <v>56955886</v>
      </c>
    </row>
    <row r="27" spans="2:20" ht="18.75" customHeight="1" thickBot="1">
      <c r="B27" s="18" t="s">
        <v>22</v>
      </c>
      <c r="C27" s="19"/>
      <c r="D27" s="16">
        <f t="shared" si="3"/>
        <v>226269</v>
      </c>
      <c r="E27" s="17">
        <f t="shared" si="4"/>
        <v>4.0128788459595423E-5</v>
      </c>
      <c r="F27" s="23">
        <f t="shared" si="0"/>
        <v>20</v>
      </c>
      <c r="G27" s="16">
        <f t="shared" si="5"/>
        <v>362942</v>
      </c>
      <c r="H27" s="17">
        <f t="shared" si="6"/>
        <v>6.8187247304036248E-5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226269</v>
      </c>
      <c r="T27" s="21">
        <v>362942</v>
      </c>
    </row>
    <row r="28" spans="2:20" ht="18.75" customHeight="1" thickTop="1">
      <c r="B28" s="27" t="s">
        <v>23</v>
      </c>
      <c r="C28" s="28"/>
      <c r="D28" s="29">
        <f>S28</f>
        <v>5638570430</v>
      </c>
      <c r="E28" s="30"/>
      <c r="F28" s="31"/>
      <c r="G28" s="29">
        <f>T28</f>
        <v>5322725500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5638570430</v>
      </c>
      <c r="T28" s="21">
        <f>SUM(T6:T27)</f>
        <v>5322725500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13" priority="5" stopIfTrue="1" operator="equal">
      <formula>0</formula>
    </cfRule>
    <cfRule type="expression" dxfId="112" priority="6" stopIfTrue="1">
      <formula>$F6&lt;=5</formula>
    </cfRule>
  </conditionalFormatting>
  <conditionalFormatting sqref="G6:I27">
    <cfRule type="cellIs" dxfId="111" priority="7" stopIfTrue="1" operator="equal">
      <formula>0</formula>
    </cfRule>
    <cfRule type="expression" dxfId="110" priority="8" stopIfTrue="1">
      <formula>$I6&lt;=5</formula>
    </cfRule>
  </conditionalFormatting>
  <conditionalFormatting sqref="F6:F27">
    <cfRule type="cellIs" dxfId="109" priority="1" operator="equal">
      <formula>0</formula>
    </cfRule>
    <cfRule type="expression" dxfId="10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057D1-7254-4621-AC5F-D8960599E50A}">
  <sheetPr codeName="Sheet6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78413210</v>
      </c>
      <c r="E6" s="13">
        <f>IFERROR(S6/$S$28,"-")</f>
        <v>1.5954382466662229E-2</v>
      </c>
      <c r="F6" s="23">
        <f t="shared" ref="F6:F27" si="0">_xlfn.IFS(D6&gt;0,RANK(D6,$D$6:$D$27),D6=0,"-")</f>
        <v>13</v>
      </c>
      <c r="G6" s="12">
        <f>T6</f>
        <v>64280645</v>
      </c>
      <c r="H6" s="13">
        <f>IFERROR(T6/$T$28,"-")</f>
        <v>1.7254735972171944E-2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78413210</v>
      </c>
      <c r="T6" s="21">
        <v>64280645</v>
      </c>
    </row>
    <row r="7" spans="2:20" ht="18.75" customHeight="1">
      <c r="B7" s="14" t="s">
        <v>5</v>
      </c>
      <c r="C7" s="15"/>
      <c r="D7" s="16">
        <f>S7</f>
        <v>438017977</v>
      </c>
      <c r="E7" s="17">
        <f>IFERROR(S7/$S$28,"-")</f>
        <v>8.9121543835938608E-2</v>
      </c>
      <c r="F7" s="23">
        <f t="shared" si="0"/>
        <v>5</v>
      </c>
      <c r="G7" s="16">
        <f>T7</f>
        <v>503691951</v>
      </c>
      <c r="H7" s="17">
        <f>IFERROR(T7/$T$28,"-")</f>
        <v>0.13520510918664816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438017977</v>
      </c>
      <c r="T7" s="21">
        <v>503691951</v>
      </c>
    </row>
    <row r="8" spans="2:20" ht="18.75" customHeight="1">
      <c r="B8" s="14" t="s">
        <v>6</v>
      </c>
      <c r="C8" s="15"/>
      <c r="D8" s="16">
        <f t="shared" ref="D8:D27" si="3">S8</f>
        <v>98463652</v>
      </c>
      <c r="E8" s="17">
        <f t="shared" ref="E8:E27" si="4">IFERROR(S8/$S$28,"-")</f>
        <v>2.0033955542342056E-2</v>
      </c>
      <c r="F8" s="23">
        <f t="shared" si="0"/>
        <v>11</v>
      </c>
      <c r="G8" s="16">
        <f t="shared" ref="G8:G27" si="5">T8</f>
        <v>23531580</v>
      </c>
      <c r="H8" s="17">
        <f t="shared" ref="H8:H27" si="6">IFERROR(T8/$T$28,"-")</f>
        <v>6.3165389816490156E-3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98463652</v>
      </c>
      <c r="T8" s="21">
        <v>23531580</v>
      </c>
    </row>
    <row r="9" spans="2:20" ht="18.75" customHeight="1">
      <c r="B9" s="14" t="s">
        <v>1</v>
      </c>
      <c r="C9" s="15"/>
      <c r="D9" s="16">
        <f t="shared" si="3"/>
        <v>64311333</v>
      </c>
      <c r="E9" s="17">
        <f t="shared" si="4"/>
        <v>1.308513710410371E-2</v>
      </c>
      <c r="F9" s="23">
        <f t="shared" si="0"/>
        <v>14</v>
      </c>
      <c r="G9" s="16">
        <f t="shared" si="5"/>
        <v>404221342</v>
      </c>
      <c r="H9" s="17">
        <f t="shared" si="6"/>
        <v>0.10850439553814399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64311333</v>
      </c>
      <c r="T9" s="21">
        <v>404221342</v>
      </c>
    </row>
    <row r="10" spans="2:20" ht="18.75" customHeight="1">
      <c r="B10" s="14" t="s">
        <v>8</v>
      </c>
      <c r="C10" s="15"/>
      <c r="D10" s="16">
        <f t="shared" si="3"/>
        <v>458947422</v>
      </c>
      <c r="E10" s="17">
        <f t="shared" si="4"/>
        <v>9.3379963690768827E-2</v>
      </c>
      <c r="F10" s="23">
        <f t="shared" si="0"/>
        <v>4</v>
      </c>
      <c r="G10" s="16">
        <f t="shared" si="5"/>
        <v>45888237</v>
      </c>
      <c r="H10" s="17">
        <f t="shared" si="6"/>
        <v>1.2317695531266862E-2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458947422</v>
      </c>
      <c r="T10" s="21">
        <v>45888237</v>
      </c>
    </row>
    <row r="11" spans="2:20" ht="18.75" customHeight="1">
      <c r="B11" s="14" t="s">
        <v>9</v>
      </c>
      <c r="C11" s="15"/>
      <c r="D11" s="16">
        <f t="shared" si="3"/>
        <v>311953626</v>
      </c>
      <c r="E11" s="17">
        <f t="shared" si="4"/>
        <v>6.3471798451639805E-2</v>
      </c>
      <c r="F11" s="23">
        <f t="shared" si="0"/>
        <v>7</v>
      </c>
      <c r="G11" s="16">
        <f t="shared" si="5"/>
        <v>216148834</v>
      </c>
      <c r="H11" s="17">
        <f t="shared" si="6"/>
        <v>5.8020436188261991E-2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311953626</v>
      </c>
      <c r="T11" s="21">
        <v>216148834</v>
      </c>
    </row>
    <row r="12" spans="2:20" ht="18.75" customHeight="1">
      <c r="B12" s="14" t="s">
        <v>10</v>
      </c>
      <c r="C12" s="15"/>
      <c r="D12" s="16">
        <f t="shared" si="3"/>
        <v>31207011</v>
      </c>
      <c r="E12" s="17">
        <f t="shared" si="4"/>
        <v>6.3495498926180336E-3</v>
      </c>
      <c r="F12" s="23">
        <f t="shared" si="0"/>
        <v>17</v>
      </c>
      <c r="G12" s="16">
        <f t="shared" si="5"/>
        <v>231315798</v>
      </c>
      <c r="H12" s="17">
        <f t="shared" si="6"/>
        <v>6.2091676595377336E-2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31207011</v>
      </c>
      <c r="T12" s="21">
        <v>231315798</v>
      </c>
    </row>
    <row r="13" spans="2:20" ht="18.75" customHeight="1">
      <c r="B13" s="14" t="s">
        <v>11</v>
      </c>
      <c r="C13" s="15"/>
      <c r="D13" s="16">
        <f t="shared" si="3"/>
        <v>4365622</v>
      </c>
      <c r="E13" s="17">
        <f t="shared" si="4"/>
        <v>8.8825343450261627E-4</v>
      </c>
      <c r="F13" s="23">
        <f t="shared" si="0"/>
        <v>18</v>
      </c>
      <c r="G13" s="16">
        <f t="shared" si="5"/>
        <v>20575839</v>
      </c>
      <c r="H13" s="17">
        <f t="shared" si="6"/>
        <v>5.5231348308797832E-3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4365622</v>
      </c>
      <c r="T13" s="21">
        <v>20575839</v>
      </c>
    </row>
    <row r="14" spans="2:20" ht="18.75" customHeight="1">
      <c r="B14" s="14" t="s">
        <v>12</v>
      </c>
      <c r="C14" s="15"/>
      <c r="D14" s="16">
        <f t="shared" si="3"/>
        <v>959848666</v>
      </c>
      <c r="E14" s="17">
        <f t="shared" si="4"/>
        <v>0.19529608247742353</v>
      </c>
      <c r="F14" s="23">
        <f t="shared" si="0"/>
        <v>1</v>
      </c>
      <c r="G14" s="16">
        <f t="shared" si="5"/>
        <v>646363120</v>
      </c>
      <c r="H14" s="17">
        <f t="shared" si="6"/>
        <v>0.17350207014489807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959848666</v>
      </c>
      <c r="T14" s="21">
        <v>646363120</v>
      </c>
    </row>
    <row r="15" spans="2:20" ht="18.75" customHeight="1">
      <c r="B15" s="14" t="s">
        <v>2</v>
      </c>
      <c r="C15" s="15"/>
      <c r="D15" s="16">
        <f t="shared" si="3"/>
        <v>365996887</v>
      </c>
      <c r="E15" s="17">
        <f t="shared" si="4"/>
        <v>7.4467737219350641E-2</v>
      </c>
      <c r="F15" s="23">
        <f t="shared" si="0"/>
        <v>6</v>
      </c>
      <c r="G15" s="16">
        <f t="shared" si="5"/>
        <v>187619170</v>
      </c>
      <c r="H15" s="17">
        <f t="shared" si="6"/>
        <v>5.0362270659668133E-2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365996887</v>
      </c>
      <c r="T15" s="21">
        <v>187619170</v>
      </c>
    </row>
    <row r="16" spans="2:20" ht="18.75" customHeight="1">
      <c r="B16" s="14" t="s">
        <v>120</v>
      </c>
      <c r="C16" s="15"/>
      <c r="D16" s="16">
        <f t="shared" si="3"/>
        <v>247783216</v>
      </c>
      <c r="E16" s="17">
        <f t="shared" si="4"/>
        <v>5.0415334315271371E-2</v>
      </c>
      <c r="F16" s="23">
        <f t="shared" si="0"/>
        <v>9</v>
      </c>
      <c r="G16" s="16">
        <f t="shared" si="5"/>
        <v>339484889</v>
      </c>
      <c r="H16" s="17">
        <f t="shared" si="6"/>
        <v>9.112730785817566E-2</v>
      </c>
      <c r="I16" s="23">
        <f t="shared" si="1"/>
        <v>5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247783216</v>
      </c>
      <c r="T16" s="21">
        <v>339484889</v>
      </c>
    </row>
    <row r="17" spans="2:20" ht="18.75" customHeight="1">
      <c r="B17" s="14" t="s">
        <v>14</v>
      </c>
      <c r="C17" s="15"/>
      <c r="D17" s="16">
        <f t="shared" si="3"/>
        <v>43603022</v>
      </c>
      <c r="E17" s="17">
        <f t="shared" si="4"/>
        <v>8.8717103877049217E-3</v>
      </c>
      <c r="F17" s="23">
        <f t="shared" si="0"/>
        <v>15</v>
      </c>
      <c r="G17" s="16">
        <f t="shared" si="5"/>
        <v>82697410</v>
      </c>
      <c r="H17" s="17">
        <f t="shared" si="6"/>
        <v>2.2198314518039636E-2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43603022</v>
      </c>
      <c r="T17" s="21">
        <v>82697410</v>
      </c>
    </row>
    <row r="18" spans="2:20" ht="18.75" customHeight="1">
      <c r="B18" s="14" t="s">
        <v>15</v>
      </c>
      <c r="C18" s="15"/>
      <c r="D18" s="16">
        <f t="shared" si="3"/>
        <v>764043743</v>
      </c>
      <c r="E18" s="17">
        <f t="shared" si="4"/>
        <v>0.15545653719675784</v>
      </c>
      <c r="F18" s="23">
        <f t="shared" si="0"/>
        <v>2</v>
      </c>
      <c r="G18" s="16">
        <f t="shared" si="5"/>
        <v>443734423</v>
      </c>
      <c r="H18" s="17">
        <f t="shared" si="6"/>
        <v>0.1191108196040824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764043743</v>
      </c>
      <c r="T18" s="21">
        <v>443734423</v>
      </c>
    </row>
    <row r="19" spans="2:20" ht="18.75" customHeight="1">
      <c r="B19" s="14" t="s">
        <v>16</v>
      </c>
      <c r="C19" s="15"/>
      <c r="D19" s="16">
        <f t="shared" si="3"/>
        <v>180073106</v>
      </c>
      <c r="E19" s="17">
        <f t="shared" si="4"/>
        <v>3.6638663371692207E-2</v>
      </c>
      <c r="F19" s="23">
        <f t="shared" si="0"/>
        <v>10</v>
      </c>
      <c r="G19" s="16">
        <f t="shared" si="5"/>
        <v>337847794</v>
      </c>
      <c r="H19" s="17">
        <f t="shared" si="6"/>
        <v>9.0687865441467438E-2</v>
      </c>
      <c r="I19" s="23">
        <f t="shared" si="1"/>
        <v>6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180073106</v>
      </c>
      <c r="T19" s="21">
        <v>337847794</v>
      </c>
    </row>
    <row r="20" spans="2:20" ht="18.75" customHeight="1">
      <c r="B20" s="14" t="s">
        <v>121</v>
      </c>
      <c r="C20" s="15"/>
      <c r="D20" s="16">
        <f t="shared" si="3"/>
        <v>1102</v>
      </c>
      <c r="E20" s="17">
        <f t="shared" si="4"/>
        <v>2.2421897379614706E-7</v>
      </c>
      <c r="F20" s="23">
        <f t="shared" si="0"/>
        <v>20</v>
      </c>
      <c r="G20" s="16">
        <f t="shared" si="5"/>
        <v>32542</v>
      </c>
      <c r="H20" s="17">
        <f t="shared" si="6"/>
        <v>8.7351895427685793E-6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1102</v>
      </c>
      <c r="T20" s="21">
        <v>32542</v>
      </c>
    </row>
    <row r="21" spans="2:20" ht="18.75" customHeight="1">
      <c r="B21" s="14" t="s">
        <v>122</v>
      </c>
      <c r="C21" s="15"/>
      <c r="D21" s="16">
        <f t="shared" si="3"/>
        <v>1100</v>
      </c>
      <c r="E21" s="17">
        <f t="shared" si="4"/>
        <v>2.2381204280922122E-7</v>
      </c>
      <c r="F21" s="23">
        <f t="shared" si="0"/>
        <v>21</v>
      </c>
      <c r="G21" s="16">
        <f t="shared" si="5"/>
        <v>3932</v>
      </c>
      <c r="H21" s="17">
        <f t="shared" si="6"/>
        <v>1.0554595686241182E-6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1100</v>
      </c>
      <c r="T21" s="21">
        <v>3932</v>
      </c>
    </row>
    <row r="22" spans="2:20" ht="18.75" customHeight="1">
      <c r="B22" s="14" t="s">
        <v>17</v>
      </c>
      <c r="C22" s="15"/>
      <c r="D22" s="16">
        <f t="shared" si="3"/>
        <v>857408</v>
      </c>
      <c r="E22" s="17">
        <f t="shared" si="4"/>
        <v>1.7445294181906248E-4</v>
      </c>
      <c r="F22" s="23">
        <f t="shared" si="0"/>
        <v>19</v>
      </c>
      <c r="G22" s="16">
        <f t="shared" si="5"/>
        <v>1077369</v>
      </c>
      <c r="H22" s="17">
        <f t="shared" si="6"/>
        <v>2.8919619023117947E-4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857408</v>
      </c>
      <c r="T22" s="21">
        <v>1077369</v>
      </c>
    </row>
    <row r="23" spans="2:20" ht="18.75" customHeight="1">
      <c r="B23" s="14" t="s">
        <v>18</v>
      </c>
      <c r="C23" s="15"/>
      <c r="D23" s="16">
        <f t="shared" si="3"/>
        <v>79637878</v>
      </c>
      <c r="E23" s="17">
        <f t="shared" si="4"/>
        <v>1.6203560145610488E-2</v>
      </c>
      <c r="F23" s="23">
        <f t="shared" si="0"/>
        <v>12</v>
      </c>
      <c r="G23" s="16">
        <f t="shared" si="5"/>
        <v>66334751</v>
      </c>
      <c r="H23" s="17">
        <f t="shared" si="6"/>
        <v>1.7806115888923779E-2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79637878</v>
      </c>
      <c r="T23" s="21">
        <v>66334751</v>
      </c>
    </row>
    <row r="24" spans="2:20" ht="18.75" customHeight="1">
      <c r="B24" s="14" t="s">
        <v>19</v>
      </c>
      <c r="C24" s="15"/>
      <c r="D24" s="16">
        <f t="shared" si="3"/>
        <v>489294273</v>
      </c>
      <c r="E24" s="17">
        <f t="shared" si="4"/>
        <v>9.9554500704529786E-2</v>
      </c>
      <c r="F24" s="23">
        <f t="shared" si="0"/>
        <v>3</v>
      </c>
      <c r="G24" s="16">
        <f t="shared" si="5"/>
        <v>55280735</v>
      </c>
      <c r="H24" s="17">
        <f t="shared" si="6"/>
        <v>1.4838906591130263E-2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489294273</v>
      </c>
      <c r="T24" s="21">
        <v>55280735</v>
      </c>
    </row>
    <row r="25" spans="2:20" ht="18.75" customHeight="1">
      <c r="B25" s="14" t="s">
        <v>20</v>
      </c>
      <c r="C25" s="15"/>
      <c r="D25" s="16">
        <f t="shared" si="3"/>
        <v>42778027</v>
      </c>
      <c r="E25" s="17">
        <f t="shared" si="4"/>
        <v>8.7038523729254733E-3</v>
      </c>
      <c r="F25" s="23">
        <f t="shared" si="0"/>
        <v>16</v>
      </c>
      <c r="G25" s="16">
        <f t="shared" si="5"/>
        <v>15399345</v>
      </c>
      <c r="H25" s="17">
        <f t="shared" si="6"/>
        <v>4.1336180139353949E-3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42778027</v>
      </c>
      <c r="T25" s="21">
        <v>15399345</v>
      </c>
    </row>
    <row r="26" spans="2:20" ht="18.75" customHeight="1">
      <c r="B26" s="14" t="s">
        <v>21</v>
      </c>
      <c r="C26" s="15"/>
      <c r="D26" s="16">
        <f t="shared" si="3"/>
        <v>255240019</v>
      </c>
      <c r="E26" s="17">
        <f t="shared" si="4"/>
        <v>5.1932536417322213E-2</v>
      </c>
      <c r="F26" s="23">
        <f t="shared" si="0"/>
        <v>8</v>
      </c>
      <c r="G26" s="16">
        <f t="shared" si="5"/>
        <v>39752860</v>
      </c>
      <c r="H26" s="17">
        <f t="shared" si="6"/>
        <v>1.0670787504367998E-2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255240019</v>
      </c>
      <c r="T26" s="21">
        <v>39752860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108834</v>
      </c>
      <c r="H27" s="17">
        <f t="shared" si="6"/>
        <v>2.9214111569592393E-5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108834</v>
      </c>
    </row>
    <row r="28" spans="2:20" ht="18.75" customHeight="1" thickTop="1">
      <c r="B28" s="27" t="s">
        <v>23</v>
      </c>
      <c r="C28" s="28"/>
      <c r="D28" s="29">
        <f>S28</f>
        <v>4914838300</v>
      </c>
      <c r="E28" s="30"/>
      <c r="F28" s="31"/>
      <c r="G28" s="29">
        <f>T28</f>
        <v>3725391400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4914838300</v>
      </c>
      <c r="T28" s="21">
        <f>SUM(T6:T27)</f>
        <v>3725391400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07" priority="5" stopIfTrue="1" operator="equal">
      <formula>0</formula>
    </cfRule>
    <cfRule type="expression" dxfId="106" priority="6" stopIfTrue="1">
      <formula>$F6&lt;=5</formula>
    </cfRule>
  </conditionalFormatting>
  <conditionalFormatting sqref="G6:I27">
    <cfRule type="cellIs" dxfId="105" priority="7" stopIfTrue="1" operator="equal">
      <formula>0</formula>
    </cfRule>
    <cfRule type="expression" dxfId="104" priority="8" stopIfTrue="1">
      <formula>$I6&lt;=5</formula>
    </cfRule>
  </conditionalFormatting>
  <conditionalFormatting sqref="F6:F27">
    <cfRule type="cellIs" dxfId="103" priority="1" operator="equal">
      <formula>0</formula>
    </cfRule>
    <cfRule type="expression" dxfId="10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5976D-AC61-469C-AF07-7F98C011DEF2}">
  <sheetPr codeName="Sheet6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80595797</v>
      </c>
      <c r="E6" s="13">
        <f>IFERROR(S6/$S$28,"-")</f>
        <v>1.8331230484466374E-2</v>
      </c>
      <c r="F6" s="23">
        <f t="shared" ref="F6:F27" si="0">_xlfn.IFS(D6&gt;0,RANK(D6,$D$6:$D$27),D6=0,"-")</f>
        <v>13</v>
      </c>
      <c r="G6" s="12">
        <f>T6</f>
        <v>81542981</v>
      </c>
      <c r="H6" s="13">
        <f>IFERROR(T6/$T$28,"-")</f>
        <v>1.7813140114475191E-2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80595797</v>
      </c>
      <c r="T6" s="21">
        <v>81542981</v>
      </c>
    </row>
    <row r="7" spans="2:20" ht="18.75" customHeight="1">
      <c r="B7" s="14" t="s">
        <v>5</v>
      </c>
      <c r="C7" s="15"/>
      <c r="D7" s="16">
        <f>S7</f>
        <v>597872500</v>
      </c>
      <c r="E7" s="17">
        <f>IFERROR(S7/$S$28,"-")</f>
        <v>0.13598399675635842</v>
      </c>
      <c r="F7" s="23">
        <f t="shared" si="0"/>
        <v>2</v>
      </c>
      <c r="G7" s="16">
        <f>T7</f>
        <v>597442663</v>
      </c>
      <c r="H7" s="17">
        <f>IFERROR(T7/$T$28,"-")</f>
        <v>0.13051190594055156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597872500</v>
      </c>
      <c r="T7" s="21">
        <v>597442663</v>
      </c>
    </row>
    <row r="8" spans="2:20" ht="18.75" customHeight="1">
      <c r="B8" s="14" t="s">
        <v>6</v>
      </c>
      <c r="C8" s="15"/>
      <c r="D8" s="16">
        <f t="shared" ref="D8:D27" si="3">S8</f>
        <v>85521530</v>
      </c>
      <c r="E8" s="17">
        <f t="shared" ref="E8:E27" si="4">IFERROR(S8/$S$28,"-")</f>
        <v>1.9451571126149488E-2</v>
      </c>
      <c r="F8" s="23">
        <f t="shared" si="0"/>
        <v>11</v>
      </c>
      <c r="G8" s="16">
        <f t="shared" ref="G8:G27" si="5">T8</f>
        <v>33537958</v>
      </c>
      <c r="H8" s="17">
        <f t="shared" ref="H8:H27" si="6">IFERROR(T8/$T$28,"-")</f>
        <v>7.3263981483260238E-3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85521530</v>
      </c>
      <c r="T8" s="21">
        <v>33537958</v>
      </c>
    </row>
    <row r="9" spans="2:20" ht="18.75" customHeight="1">
      <c r="B9" s="14" t="s">
        <v>1</v>
      </c>
      <c r="C9" s="15"/>
      <c r="D9" s="16">
        <f t="shared" si="3"/>
        <v>76342241</v>
      </c>
      <c r="E9" s="17">
        <f t="shared" si="4"/>
        <v>1.7363774136654776E-2</v>
      </c>
      <c r="F9" s="23">
        <f t="shared" si="0"/>
        <v>14</v>
      </c>
      <c r="G9" s="16">
        <f t="shared" si="5"/>
        <v>519604899</v>
      </c>
      <c r="H9" s="17">
        <f t="shared" si="6"/>
        <v>0.11350817392921568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76342241</v>
      </c>
      <c r="T9" s="21">
        <v>519604899</v>
      </c>
    </row>
    <row r="10" spans="2:20" ht="18.75" customHeight="1">
      <c r="B10" s="14" t="s">
        <v>8</v>
      </c>
      <c r="C10" s="15"/>
      <c r="D10" s="16">
        <f t="shared" si="3"/>
        <v>125075212</v>
      </c>
      <c r="E10" s="17">
        <f t="shared" si="4"/>
        <v>2.8447916943677529E-2</v>
      </c>
      <c r="F10" s="23">
        <f t="shared" si="0"/>
        <v>10</v>
      </c>
      <c r="G10" s="16">
        <f t="shared" si="5"/>
        <v>68165661</v>
      </c>
      <c r="H10" s="17">
        <f t="shared" si="6"/>
        <v>1.4890852106434729E-2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125075212</v>
      </c>
      <c r="T10" s="21">
        <v>68165661</v>
      </c>
    </row>
    <row r="11" spans="2:20" ht="18.75" customHeight="1">
      <c r="B11" s="14" t="s">
        <v>9</v>
      </c>
      <c r="C11" s="15"/>
      <c r="D11" s="16">
        <f t="shared" si="3"/>
        <v>223477334</v>
      </c>
      <c r="E11" s="17">
        <f t="shared" si="4"/>
        <v>5.0829133405158509E-2</v>
      </c>
      <c r="F11" s="23">
        <f t="shared" si="0"/>
        <v>7</v>
      </c>
      <c r="G11" s="16">
        <f t="shared" si="5"/>
        <v>302629574</v>
      </c>
      <c r="H11" s="17">
        <f t="shared" si="6"/>
        <v>6.6109712182903124E-2</v>
      </c>
      <c r="I11" s="23">
        <f t="shared" si="1"/>
        <v>7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223477334</v>
      </c>
      <c r="T11" s="21">
        <v>302629574</v>
      </c>
    </row>
    <row r="12" spans="2:20" ht="18.75" customHeight="1">
      <c r="B12" s="14" t="s">
        <v>10</v>
      </c>
      <c r="C12" s="15"/>
      <c r="D12" s="16">
        <f t="shared" si="3"/>
        <v>69334930</v>
      </c>
      <c r="E12" s="17">
        <f t="shared" si="4"/>
        <v>1.5769985902048245E-2</v>
      </c>
      <c r="F12" s="23">
        <f t="shared" si="0"/>
        <v>16</v>
      </c>
      <c r="G12" s="16">
        <f t="shared" si="5"/>
        <v>299943788</v>
      </c>
      <c r="H12" s="17">
        <f t="shared" si="6"/>
        <v>6.5522999730785444E-2</v>
      </c>
      <c r="I12" s="23">
        <f t="shared" si="1"/>
        <v>8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69334930</v>
      </c>
      <c r="T12" s="21">
        <v>299943788</v>
      </c>
    </row>
    <row r="13" spans="2:20" ht="18.75" customHeight="1">
      <c r="B13" s="14" t="s">
        <v>11</v>
      </c>
      <c r="C13" s="15"/>
      <c r="D13" s="16">
        <f t="shared" si="3"/>
        <v>2593401</v>
      </c>
      <c r="E13" s="17">
        <f t="shared" si="4"/>
        <v>5.8985993363457382E-4</v>
      </c>
      <c r="F13" s="23">
        <f t="shared" si="0"/>
        <v>19</v>
      </c>
      <c r="G13" s="16">
        <f t="shared" si="5"/>
        <v>16636769</v>
      </c>
      <c r="H13" s="17">
        <f t="shared" si="6"/>
        <v>3.634317676577918E-3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2593401</v>
      </c>
      <c r="T13" s="21">
        <v>16636769</v>
      </c>
    </row>
    <row r="14" spans="2:20" ht="18.75" customHeight="1">
      <c r="B14" s="14" t="s">
        <v>12</v>
      </c>
      <c r="C14" s="15"/>
      <c r="D14" s="16">
        <f t="shared" si="3"/>
        <v>909366203</v>
      </c>
      <c r="E14" s="17">
        <f t="shared" si="4"/>
        <v>0.20683214364115088</v>
      </c>
      <c r="F14" s="23">
        <f t="shared" si="0"/>
        <v>1</v>
      </c>
      <c r="G14" s="16">
        <f t="shared" si="5"/>
        <v>739996996</v>
      </c>
      <c r="H14" s="17">
        <f t="shared" si="6"/>
        <v>0.16165303269988054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909366203</v>
      </c>
      <c r="T14" s="21">
        <v>739996996</v>
      </c>
    </row>
    <row r="15" spans="2:20" ht="18.75" customHeight="1">
      <c r="B15" s="14" t="s">
        <v>2</v>
      </c>
      <c r="C15" s="15"/>
      <c r="D15" s="16">
        <f t="shared" si="3"/>
        <v>423374700</v>
      </c>
      <c r="E15" s="17">
        <f t="shared" si="4"/>
        <v>9.62950860451421E-2</v>
      </c>
      <c r="F15" s="23">
        <f t="shared" si="0"/>
        <v>4</v>
      </c>
      <c r="G15" s="16">
        <f t="shared" si="5"/>
        <v>215909093</v>
      </c>
      <c r="H15" s="17">
        <f t="shared" si="6"/>
        <v>4.7165542373270052E-2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423374700</v>
      </c>
      <c r="T15" s="21">
        <v>215909093</v>
      </c>
    </row>
    <row r="16" spans="2:20" ht="18.75" customHeight="1">
      <c r="B16" s="14" t="s">
        <v>120</v>
      </c>
      <c r="C16" s="15"/>
      <c r="D16" s="16">
        <f t="shared" si="3"/>
        <v>256420642</v>
      </c>
      <c r="E16" s="17">
        <f t="shared" si="4"/>
        <v>5.8321972912270335E-2</v>
      </c>
      <c r="F16" s="23">
        <f t="shared" si="0"/>
        <v>6</v>
      </c>
      <c r="G16" s="16">
        <f t="shared" si="5"/>
        <v>394460621</v>
      </c>
      <c r="H16" s="17">
        <f t="shared" si="6"/>
        <v>8.617028989307976E-2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256420642</v>
      </c>
      <c r="T16" s="21">
        <v>394460621</v>
      </c>
    </row>
    <row r="17" spans="2:20" ht="18.75" customHeight="1">
      <c r="B17" s="14" t="s">
        <v>14</v>
      </c>
      <c r="C17" s="15"/>
      <c r="D17" s="16">
        <f t="shared" si="3"/>
        <v>73084610</v>
      </c>
      <c r="E17" s="17">
        <f t="shared" si="4"/>
        <v>1.6622837426340433E-2</v>
      </c>
      <c r="F17" s="23">
        <f t="shared" si="0"/>
        <v>15</v>
      </c>
      <c r="G17" s="16">
        <f t="shared" si="5"/>
        <v>96561387</v>
      </c>
      <c r="H17" s="17">
        <f t="shared" si="6"/>
        <v>2.1093924887036729E-2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73084610</v>
      </c>
      <c r="T17" s="21">
        <v>96561387</v>
      </c>
    </row>
    <row r="18" spans="2:20" ht="18.75" customHeight="1">
      <c r="B18" s="14" t="s">
        <v>15</v>
      </c>
      <c r="C18" s="15"/>
      <c r="D18" s="16">
        <f t="shared" si="3"/>
        <v>536713314</v>
      </c>
      <c r="E18" s="17">
        <f t="shared" si="4"/>
        <v>0.12207355506411548</v>
      </c>
      <c r="F18" s="23">
        <f t="shared" si="0"/>
        <v>3</v>
      </c>
      <c r="G18" s="16">
        <f t="shared" si="5"/>
        <v>479036405</v>
      </c>
      <c r="H18" s="17">
        <f t="shared" si="6"/>
        <v>0.10464594864638913</v>
      </c>
      <c r="I18" s="23">
        <f t="shared" si="1"/>
        <v>5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536713314</v>
      </c>
      <c r="T18" s="21">
        <v>479036405</v>
      </c>
    </row>
    <row r="19" spans="2:20" ht="18.75" customHeight="1">
      <c r="B19" s="14" t="s">
        <v>16</v>
      </c>
      <c r="C19" s="15"/>
      <c r="D19" s="16">
        <f t="shared" si="3"/>
        <v>204165668</v>
      </c>
      <c r="E19" s="17">
        <f t="shared" si="4"/>
        <v>4.6436762913617452E-2</v>
      </c>
      <c r="F19" s="23">
        <f t="shared" si="0"/>
        <v>9</v>
      </c>
      <c r="G19" s="16">
        <f t="shared" si="5"/>
        <v>491816964</v>
      </c>
      <c r="H19" s="17">
        <f t="shared" si="6"/>
        <v>0.107437873658406</v>
      </c>
      <c r="I19" s="23">
        <f t="shared" si="1"/>
        <v>4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204165668</v>
      </c>
      <c r="T19" s="21">
        <v>491816964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18735</v>
      </c>
      <c r="H20" s="17">
        <f t="shared" si="6"/>
        <v>4.0926781919426358E-6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18735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181</v>
      </c>
      <c r="H21" s="17">
        <f t="shared" si="6"/>
        <v>3.9539618507692397E-8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181</v>
      </c>
    </row>
    <row r="22" spans="2:20" ht="18.75" customHeight="1">
      <c r="B22" s="14" t="s">
        <v>17</v>
      </c>
      <c r="C22" s="15"/>
      <c r="D22" s="16">
        <f t="shared" si="3"/>
        <v>3469821</v>
      </c>
      <c r="E22" s="17">
        <f t="shared" si="4"/>
        <v>7.8919857931104766E-4</v>
      </c>
      <c r="F22" s="23">
        <f t="shared" si="0"/>
        <v>18</v>
      </c>
      <c r="G22" s="16">
        <f t="shared" si="5"/>
        <v>907801</v>
      </c>
      <c r="H22" s="17">
        <f t="shared" si="6"/>
        <v>1.9830997359614181E-4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3469821</v>
      </c>
      <c r="T22" s="21">
        <v>907801</v>
      </c>
    </row>
    <row r="23" spans="2:20" ht="18.75" customHeight="1">
      <c r="B23" s="14" t="s">
        <v>18</v>
      </c>
      <c r="C23" s="15"/>
      <c r="D23" s="16">
        <f t="shared" si="3"/>
        <v>83084864</v>
      </c>
      <c r="E23" s="17">
        <f t="shared" si="4"/>
        <v>1.889736001685724E-2</v>
      </c>
      <c r="F23" s="23">
        <f t="shared" si="0"/>
        <v>12</v>
      </c>
      <c r="G23" s="16">
        <f t="shared" si="5"/>
        <v>91185869</v>
      </c>
      <c r="H23" s="17">
        <f t="shared" si="6"/>
        <v>1.9919637975427704E-2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83084864</v>
      </c>
      <c r="T23" s="21">
        <v>91185869</v>
      </c>
    </row>
    <row r="24" spans="2:20" ht="18.75" customHeight="1">
      <c r="B24" s="14" t="s">
        <v>19</v>
      </c>
      <c r="C24" s="15"/>
      <c r="D24" s="16">
        <f t="shared" si="3"/>
        <v>408022559</v>
      </c>
      <c r="E24" s="17">
        <f t="shared" si="4"/>
        <v>9.2803295584889867E-2</v>
      </c>
      <c r="F24" s="23">
        <f t="shared" si="0"/>
        <v>5</v>
      </c>
      <c r="G24" s="16">
        <f t="shared" si="5"/>
        <v>76176983</v>
      </c>
      <c r="H24" s="17">
        <f t="shared" si="6"/>
        <v>1.664093285572911E-2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408022559</v>
      </c>
      <c r="T24" s="21">
        <v>76176983</v>
      </c>
    </row>
    <row r="25" spans="2:20" ht="18.75" customHeight="1">
      <c r="B25" s="14" t="s">
        <v>20</v>
      </c>
      <c r="C25" s="15"/>
      <c r="D25" s="16">
        <f t="shared" si="3"/>
        <v>23178829</v>
      </c>
      <c r="E25" s="17">
        <f t="shared" si="4"/>
        <v>5.2719431108675958E-3</v>
      </c>
      <c r="F25" s="23">
        <f t="shared" si="0"/>
        <v>17</v>
      </c>
      <c r="G25" s="16">
        <f t="shared" si="5"/>
        <v>16631921</v>
      </c>
      <c r="H25" s="17">
        <f t="shared" si="6"/>
        <v>3.6332586264645186E-3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23178829</v>
      </c>
      <c r="T25" s="21">
        <v>16631921</v>
      </c>
    </row>
    <row r="26" spans="2:20" ht="18.75" customHeight="1">
      <c r="B26" s="14" t="s">
        <v>21</v>
      </c>
      <c r="C26" s="15"/>
      <c r="D26" s="16">
        <f t="shared" si="3"/>
        <v>214944525</v>
      </c>
      <c r="E26" s="17">
        <f t="shared" si="4"/>
        <v>4.8888376017289646E-2</v>
      </c>
      <c r="F26" s="23">
        <f t="shared" si="0"/>
        <v>8</v>
      </c>
      <c r="G26" s="16">
        <f t="shared" si="5"/>
        <v>55249343</v>
      </c>
      <c r="H26" s="17">
        <f t="shared" si="6"/>
        <v>1.2069270414478705E-2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214944525</v>
      </c>
      <c r="T26" s="21">
        <v>55249343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230468</v>
      </c>
      <c r="H27" s="17">
        <f t="shared" si="6"/>
        <v>5.0345949161496416E-5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230468</v>
      </c>
    </row>
    <row r="28" spans="2:20" ht="18.75" customHeight="1" thickTop="1">
      <c r="B28" s="27" t="s">
        <v>23</v>
      </c>
      <c r="C28" s="28"/>
      <c r="D28" s="29">
        <f>S28</f>
        <v>4396638680</v>
      </c>
      <c r="E28" s="30"/>
      <c r="F28" s="31"/>
      <c r="G28" s="29">
        <f>T28</f>
        <v>4577687060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4396638680</v>
      </c>
      <c r="T28" s="21">
        <f>SUM(T6:T27)</f>
        <v>4577687060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01" priority="5" stopIfTrue="1" operator="equal">
      <formula>0</formula>
    </cfRule>
    <cfRule type="expression" dxfId="100" priority="6" stopIfTrue="1">
      <formula>$F6&lt;=5</formula>
    </cfRule>
  </conditionalFormatting>
  <conditionalFormatting sqref="G6:I27">
    <cfRule type="cellIs" dxfId="99" priority="7" stopIfTrue="1" operator="equal">
      <formula>0</formula>
    </cfRule>
    <cfRule type="expression" dxfId="98" priority="8" stopIfTrue="1">
      <formula>$I6&lt;=5</formula>
    </cfRule>
  </conditionalFormatting>
  <conditionalFormatting sqref="F6:F27">
    <cfRule type="cellIs" dxfId="97" priority="1" operator="equal">
      <formula>0</formula>
    </cfRule>
    <cfRule type="expression" dxfId="9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3F3D9-B53A-4782-95E2-FCB6D58C5031}">
  <sheetPr codeName="Sheet1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55004948</v>
      </c>
      <c r="E6" s="13">
        <f>IFERROR(S6/$S$28,"-")</f>
        <v>1.6035315707780409E-2</v>
      </c>
      <c r="F6" s="23">
        <f t="shared" ref="F6:F27" si="0">_xlfn.IFS(D6&gt;0,RANK(D6,$D$6:$D$27),D6=0,"-")</f>
        <v>14</v>
      </c>
      <c r="G6" s="12">
        <f>T6</f>
        <v>66086905</v>
      </c>
      <c r="H6" s="13">
        <f>IFERROR(T6/$T$28,"-")</f>
        <v>1.864359783933122E-2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55004948</v>
      </c>
      <c r="T6" s="21">
        <v>66086905</v>
      </c>
    </row>
    <row r="7" spans="2:20" ht="18.75" customHeight="1">
      <c r="B7" s="14" t="s">
        <v>5</v>
      </c>
      <c r="C7" s="15"/>
      <c r="D7" s="16">
        <f>S7</f>
        <v>434838996</v>
      </c>
      <c r="E7" s="17">
        <f>IFERROR(S7/$S$28,"-")</f>
        <v>0.12676642441175043</v>
      </c>
      <c r="F7" s="23">
        <f t="shared" si="0"/>
        <v>2</v>
      </c>
      <c r="G7" s="16">
        <f>T7</f>
        <v>408345014</v>
      </c>
      <c r="H7" s="17">
        <f>IFERROR(T7/$T$28,"-")</f>
        <v>0.11519710630588732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434838996</v>
      </c>
      <c r="T7" s="21">
        <v>408345014</v>
      </c>
    </row>
    <row r="8" spans="2:20" ht="18.75" customHeight="1">
      <c r="B8" s="14" t="s">
        <v>6</v>
      </c>
      <c r="C8" s="15"/>
      <c r="D8" s="16">
        <f t="shared" ref="D8:D27" si="3">S8</f>
        <v>59373040</v>
      </c>
      <c r="E8" s="17">
        <f t="shared" ref="E8:E27" si="4">IFERROR(S8/$S$28,"-")</f>
        <v>1.730872358847925E-2</v>
      </c>
      <c r="F8" s="23">
        <f t="shared" si="0"/>
        <v>12</v>
      </c>
      <c r="G8" s="16">
        <f t="shared" ref="G8:G27" si="5">T8</f>
        <v>59503123</v>
      </c>
      <c r="H8" s="17">
        <f t="shared" ref="H8:H27" si="6">IFERROR(T8/$T$28,"-")</f>
        <v>1.6786264924893362E-2</v>
      </c>
      <c r="I8" s="23">
        <f t="shared" si="1"/>
        <v>13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59373040</v>
      </c>
      <c r="T8" s="21">
        <v>59503123</v>
      </c>
    </row>
    <row r="9" spans="2:20" ht="18.75" customHeight="1">
      <c r="B9" s="14" t="s">
        <v>1</v>
      </c>
      <c r="C9" s="15"/>
      <c r="D9" s="16">
        <f t="shared" si="3"/>
        <v>68976883</v>
      </c>
      <c r="E9" s="17">
        <f t="shared" si="4"/>
        <v>2.0108483612122158E-2</v>
      </c>
      <c r="F9" s="23">
        <f t="shared" si="0"/>
        <v>11</v>
      </c>
      <c r="G9" s="16">
        <f t="shared" si="5"/>
        <v>421258453</v>
      </c>
      <c r="H9" s="17">
        <f t="shared" si="6"/>
        <v>0.11884008161905618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68976883</v>
      </c>
      <c r="T9" s="21">
        <v>421258453</v>
      </c>
    </row>
    <row r="10" spans="2:20" ht="18.75" customHeight="1">
      <c r="B10" s="14" t="s">
        <v>8</v>
      </c>
      <c r="C10" s="15"/>
      <c r="D10" s="16">
        <f t="shared" si="3"/>
        <v>110087959</v>
      </c>
      <c r="E10" s="17">
        <f t="shared" si="4"/>
        <v>3.2093388729140977E-2</v>
      </c>
      <c r="F10" s="23">
        <f t="shared" si="0"/>
        <v>10</v>
      </c>
      <c r="G10" s="16">
        <f t="shared" si="5"/>
        <v>46247796</v>
      </c>
      <c r="H10" s="17">
        <f t="shared" si="6"/>
        <v>1.304684051370587E-2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110087959</v>
      </c>
      <c r="T10" s="21">
        <v>46247796</v>
      </c>
    </row>
    <row r="11" spans="2:20" ht="18.75" customHeight="1">
      <c r="B11" s="14" t="s">
        <v>9</v>
      </c>
      <c r="C11" s="15"/>
      <c r="D11" s="16">
        <f t="shared" si="3"/>
        <v>160132564</v>
      </c>
      <c r="E11" s="17">
        <f t="shared" si="4"/>
        <v>4.6682640602375473E-2</v>
      </c>
      <c r="F11" s="23">
        <f t="shared" si="0"/>
        <v>9</v>
      </c>
      <c r="G11" s="16">
        <f t="shared" si="5"/>
        <v>196130133</v>
      </c>
      <c r="H11" s="17">
        <f t="shared" si="6"/>
        <v>5.5329740798521959E-2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160132564</v>
      </c>
      <c r="T11" s="21">
        <v>196130133</v>
      </c>
    </row>
    <row r="12" spans="2:20" ht="18.75" customHeight="1">
      <c r="B12" s="14" t="s">
        <v>10</v>
      </c>
      <c r="C12" s="15"/>
      <c r="D12" s="16">
        <f t="shared" si="3"/>
        <v>50812445</v>
      </c>
      <c r="E12" s="17">
        <f t="shared" si="4"/>
        <v>1.4813096404694867E-2</v>
      </c>
      <c r="F12" s="23">
        <f t="shared" si="0"/>
        <v>15</v>
      </c>
      <c r="G12" s="16">
        <f t="shared" si="5"/>
        <v>247127375</v>
      </c>
      <c r="H12" s="17">
        <f t="shared" si="6"/>
        <v>6.9716434664168284E-2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50812445</v>
      </c>
      <c r="T12" s="21">
        <v>247127375</v>
      </c>
    </row>
    <row r="13" spans="2:20" ht="18.75" customHeight="1">
      <c r="B13" s="14" t="s">
        <v>11</v>
      </c>
      <c r="C13" s="15"/>
      <c r="D13" s="16">
        <f t="shared" si="3"/>
        <v>12977533</v>
      </c>
      <c r="E13" s="17">
        <f t="shared" si="4"/>
        <v>3.7832748930721402E-3</v>
      </c>
      <c r="F13" s="23">
        <f t="shared" si="0"/>
        <v>18</v>
      </c>
      <c r="G13" s="16">
        <f t="shared" si="5"/>
        <v>18014404</v>
      </c>
      <c r="H13" s="17">
        <f t="shared" si="6"/>
        <v>5.0819947384620244E-3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12977533</v>
      </c>
      <c r="T13" s="21">
        <v>18014404</v>
      </c>
    </row>
    <row r="14" spans="2:20" ht="18.75" customHeight="1">
      <c r="B14" s="14" t="s">
        <v>12</v>
      </c>
      <c r="C14" s="15"/>
      <c r="D14" s="16">
        <f t="shared" si="3"/>
        <v>773170513</v>
      </c>
      <c r="E14" s="17">
        <f t="shared" si="4"/>
        <v>0.22539850909233725</v>
      </c>
      <c r="F14" s="23">
        <f t="shared" si="0"/>
        <v>1</v>
      </c>
      <c r="G14" s="16">
        <f t="shared" si="5"/>
        <v>560395289</v>
      </c>
      <c r="H14" s="17">
        <f t="shared" si="6"/>
        <v>0.15809159771019379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773170513</v>
      </c>
      <c r="T14" s="21">
        <v>560395289</v>
      </c>
    </row>
    <row r="15" spans="2:20" ht="18.75" customHeight="1">
      <c r="B15" s="14" t="s">
        <v>2</v>
      </c>
      <c r="C15" s="15"/>
      <c r="D15" s="16">
        <f t="shared" si="3"/>
        <v>237342601</v>
      </c>
      <c r="E15" s="17">
        <f t="shared" si="4"/>
        <v>6.9191294171221801E-2</v>
      </c>
      <c r="F15" s="23">
        <f t="shared" si="0"/>
        <v>5</v>
      </c>
      <c r="G15" s="16">
        <f t="shared" si="5"/>
        <v>172836181</v>
      </c>
      <c r="H15" s="17">
        <f t="shared" si="6"/>
        <v>4.8758347068150028E-2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237342601</v>
      </c>
      <c r="T15" s="21">
        <v>172836181</v>
      </c>
    </row>
    <row r="16" spans="2:20" ht="18.75" customHeight="1">
      <c r="B16" s="14" t="s">
        <v>120</v>
      </c>
      <c r="C16" s="15"/>
      <c r="D16" s="16">
        <f t="shared" si="3"/>
        <v>198119813</v>
      </c>
      <c r="E16" s="17">
        <f t="shared" si="4"/>
        <v>5.7756872153054618E-2</v>
      </c>
      <c r="F16" s="23">
        <f t="shared" si="0"/>
        <v>7</v>
      </c>
      <c r="G16" s="16">
        <f t="shared" si="5"/>
        <v>273155273</v>
      </c>
      <c r="H16" s="17">
        <f t="shared" si="6"/>
        <v>7.7059094498444572E-2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198119813</v>
      </c>
      <c r="T16" s="21">
        <v>273155273</v>
      </c>
    </row>
    <row r="17" spans="2:20" ht="18.75" customHeight="1">
      <c r="B17" s="14" t="s">
        <v>14</v>
      </c>
      <c r="C17" s="15"/>
      <c r="D17" s="16">
        <f t="shared" si="3"/>
        <v>27193710</v>
      </c>
      <c r="E17" s="17">
        <f t="shared" si="4"/>
        <v>7.9276454386580861E-3</v>
      </c>
      <c r="F17" s="23">
        <f t="shared" si="0"/>
        <v>16</v>
      </c>
      <c r="G17" s="16">
        <f t="shared" si="5"/>
        <v>74861981</v>
      </c>
      <c r="H17" s="17">
        <f t="shared" si="6"/>
        <v>2.1119110771183107E-2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27193710</v>
      </c>
      <c r="T17" s="21">
        <v>74861981</v>
      </c>
    </row>
    <row r="18" spans="2:20" ht="18.75" customHeight="1">
      <c r="B18" s="14" t="s">
        <v>15</v>
      </c>
      <c r="C18" s="15"/>
      <c r="D18" s="16">
        <f t="shared" si="3"/>
        <v>431025871</v>
      </c>
      <c r="E18" s="17">
        <f t="shared" si="4"/>
        <v>0.12565480326799022</v>
      </c>
      <c r="F18" s="23">
        <f t="shared" si="0"/>
        <v>3</v>
      </c>
      <c r="G18" s="16">
        <f t="shared" si="5"/>
        <v>447757336</v>
      </c>
      <c r="H18" s="17">
        <f t="shared" si="6"/>
        <v>0.12631560975649114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431025871</v>
      </c>
      <c r="T18" s="21">
        <v>447757336</v>
      </c>
    </row>
    <row r="19" spans="2:20" ht="18.75" customHeight="1">
      <c r="B19" s="14" t="s">
        <v>16</v>
      </c>
      <c r="C19" s="15"/>
      <c r="D19" s="16">
        <f t="shared" si="3"/>
        <v>170281537</v>
      </c>
      <c r="E19" s="17">
        <f t="shared" si="4"/>
        <v>4.9641319631846412E-2</v>
      </c>
      <c r="F19" s="23">
        <f t="shared" si="0"/>
        <v>8</v>
      </c>
      <c r="G19" s="16">
        <f t="shared" si="5"/>
        <v>376052466</v>
      </c>
      <c r="H19" s="17">
        <f t="shared" si="6"/>
        <v>0.10608714302164365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170281537</v>
      </c>
      <c r="T19" s="21">
        <v>376052466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99734</v>
      </c>
      <c r="H20" s="17">
        <f t="shared" si="6"/>
        <v>2.8135688710310458E-5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99734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1224399</v>
      </c>
      <c r="E22" s="17">
        <f t="shared" si="4"/>
        <v>3.56942879344066E-4</v>
      </c>
      <c r="F22" s="23">
        <f t="shared" si="0"/>
        <v>19</v>
      </c>
      <c r="G22" s="16">
        <f t="shared" si="5"/>
        <v>1229966</v>
      </c>
      <c r="H22" s="17">
        <f t="shared" si="6"/>
        <v>3.4698237812847891E-4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1224399</v>
      </c>
      <c r="T22" s="21">
        <v>1229966</v>
      </c>
    </row>
    <row r="23" spans="2:20" ht="18.75" customHeight="1">
      <c r="B23" s="14" t="s">
        <v>18</v>
      </c>
      <c r="C23" s="15"/>
      <c r="D23" s="16">
        <f t="shared" si="3"/>
        <v>55516357</v>
      </c>
      <c r="E23" s="17">
        <f t="shared" si="4"/>
        <v>1.6184404200161137E-2</v>
      </c>
      <c r="F23" s="23">
        <f t="shared" si="0"/>
        <v>13</v>
      </c>
      <c r="G23" s="16">
        <f t="shared" si="5"/>
        <v>64161711</v>
      </c>
      <c r="H23" s="17">
        <f t="shared" si="6"/>
        <v>1.8100486572451745E-2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55516357</v>
      </c>
      <c r="T23" s="21">
        <v>64161711</v>
      </c>
    </row>
    <row r="24" spans="2:20" ht="18.75" customHeight="1">
      <c r="B24" s="14" t="s">
        <v>19</v>
      </c>
      <c r="C24" s="15"/>
      <c r="D24" s="16">
        <f t="shared" si="3"/>
        <v>367339513</v>
      </c>
      <c r="E24" s="17">
        <f t="shared" si="4"/>
        <v>0.10708863978741159</v>
      </c>
      <c r="F24" s="23">
        <f t="shared" si="0"/>
        <v>4</v>
      </c>
      <c r="G24" s="16">
        <f t="shared" si="5"/>
        <v>55783114</v>
      </c>
      <c r="H24" s="17">
        <f t="shared" si="6"/>
        <v>1.5736823257823423E-2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367339513</v>
      </c>
      <c r="T24" s="21">
        <v>55783114</v>
      </c>
    </row>
    <row r="25" spans="2:20" ht="18.75" customHeight="1">
      <c r="B25" s="14" t="s">
        <v>20</v>
      </c>
      <c r="C25" s="15"/>
      <c r="D25" s="16">
        <f t="shared" si="3"/>
        <v>18685589</v>
      </c>
      <c r="E25" s="17">
        <f t="shared" si="4"/>
        <v>5.4473157360466701E-3</v>
      </c>
      <c r="F25" s="23">
        <f t="shared" si="0"/>
        <v>17</v>
      </c>
      <c r="G25" s="16">
        <f t="shared" si="5"/>
        <v>11717808</v>
      </c>
      <c r="H25" s="17">
        <f t="shared" si="6"/>
        <v>3.3056790889284052E-3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18685589</v>
      </c>
      <c r="T25" s="21">
        <v>11717808</v>
      </c>
    </row>
    <row r="26" spans="2:20" ht="18.75" customHeight="1">
      <c r="B26" s="14" t="s">
        <v>21</v>
      </c>
      <c r="C26" s="15"/>
      <c r="D26" s="16">
        <f t="shared" si="3"/>
        <v>198133649</v>
      </c>
      <c r="E26" s="17">
        <f t="shared" si="4"/>
        <v>5.7760905692512431E-2</v>
      </c>
      <c r="F26" s="23">
        <f t="shared" si="0"/>
        <v>6</v>
      </c>
      <c r="G26" s="16">
        <f t="shared" si="5"/>
        <v>43356284</v>
      </c>
      <c r="H26" s="17">
        <f t="shared" si="6"/>
        <v>1.2231123892151263E-2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198133649</v>
      </c>
      <c r="T26" s="21">
        <v>43356284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630274</v>
      </c>
      <c r="H27" s="17">
        <f t="shared" si="6"/>
        <v>1.7780489167387465E-4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630274</v>
      </c>
    </row>
    <row r="28" spans="2:20" ht="18.75" customHeight="1" thickTop="1">
      <c r="B28" s="27" t="s">
        <v>23</v>
      </c>
      <c r="C28" s="28"/>
      <c r="D28" s="29">
        <f>S28</f>
        <v>3430237920</v>
      </c>
      <c r="E28" s="30"/>
      <c r="F28" s="31"/>
      <c r="G28" s="29">
        <f>T28</f>
        <v>3544750620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3430237920</v>
      </c>
      <c r="T28" s="21">
        <f>SUM(T6:T27)</f>
        <v>3544750620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19" priority="5" stopIfTrue="1" operator="equal">
      <formula>0</formula>
    </cfRule>
    <cfRule type="expression" dxfId="418" priority="6" stopIfTrue="1">
      <formula>$F6&lt;=5</formula>
    </cfRule>
  </conditionalFormatting>
  <conditionalFormatting sqref="G6:I27">
    <cfRule type="cellIs" dxfId="417" priority="7" stopIfTrue="1" operator="equal">
      <formula>0</formula>
    </cfRule>
    <cfRule type="expression" dxfId="416" priority="8" stopIfTrue="1">
      <formula>$I6&lt;=5</formula>
    </cfRule>
  </conditionalFormatting>
  <conditionalFormatting sqref="F6:F27">
    <cfRule type="cellIs" dxfId="415" priority="1" operator="equal">
      <formula>0</formula>
    </cfRule>
    <cfRule type="expression" dxfId="41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66186-C249-4509-8CD7-201FFCE59BD5}">
  <sheetPr codeName="Sheet7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550293629</v>
      </c>
      <c r="E6" s="13">
        <f>IFERROR(S6/$S$28,"-")</f>
        <v>1.6362548180089091E-2</v>
      </c>
      <c r="F6" s="23">
        <f t="shared" ref="F6:F27" si="0">_xlfn.IFS(D6&gt;0,RANK(D6,$D$6:$D$27),D6=0,"-")</f>
        <v>14</v>
      </c>
      <c r="G6" s="12">
        <f>T6</f>
        <v>501174918</v>
      </c>
      <c r="H6" s="13">
        <f>IFERROR(T6/$T$28,"-")</f>
        <v>1.5563455039848038E-2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550293629</v>
      </c>
      <c r="T6" s="21">
        <v>501174918</v>
      </c>
    </row>
    <row r="7" spans="2:20" ht="18.75" customHeight="1">
      <c r="B7" s="14" t="s">
        <v>5</v>
      </c>
      <c r="C7" s="15"/>
      <c r="D7" s="16">
        <f>S7</f>
        <v>3636909891</v>
      </c>
      <c r="E7" s="17">
        <f>IFERROR(S7/$S$28,"-")</f>
        <v>0.10814065470151038</v>
      </c>
      <c r="F7" s="23">
        <f t="shared" si="0"/>
        <v>3</v>
      </c>
      <c r="G7" s="16">
        <f>T7</f>
        <v>3759897995</v>
      </c>
      <c r="H7" s="17">
        <f>IFERROR(T7/$T$28,"-")</f>
        <v>0.11675964079191466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3636909891</v>
      </c>
      <c r="T7" s="21">
        <v>3759897995</v>
      </c>
    </row>
    <row r="8" spans="2:20" ht="18.75" customHeight="1">
      <c r="B8" s="14" t="s">
        <v>6</v>
      </c>
      <c r="C8" s="15"/>
      <c r="D8" s="16">
        <f t="shared" ref="D8:D27" si="3">S8</f>
        <v>584099657</v>
      </c>
      <c r="E8" s="17">
        <f t="shared" ref="E8:E27" si="4">IFERROR(S8/$S$28,"-")</f>
        <v>1.7367743829787299E-2</v>
      </c>
      <c r="F8" s="23">
        <f t="shared" si="0"/>
        <v>13</v>
      </c>
      <c r="G8" s="16">
        <f t="shared" ref="G8:G27" si="5">T8</f>
        <v>255579799</v>
      </c>
      <c r="H8" s="17">
        <f t="shared" ref="H8:H27" si="6">IFERROR(T8/$T$28,"-")</f>
        <v>7.9367593388420497E-3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584099657</v>
      </c>
      <c r="T8" s="21">
        <v>255579799</v>
      </c>
    </row>
    <row r="9" spans="2:20" ht="18.75" customHeight="1">
      <c r="B9" s="14" t="s">
        <v>1</v>
      </c>
      <c r="C9" s="15"/>
      <c r="D9" s="16">
        <f t="shared" si="3"/>
        <v>687495476</v>
      </c>
      <c r="E9" s="17">
        <f t="shared" si="4"/>
        <v>2.0442137173358556E-2</v>
      </c>
      <c r="F9" s="23">
        <f t="shared" si="0"/>
        <v>11</v>
      </c>
      <c r="G9" s="16">
        <f t="shared" si="5"/>
        <v>3735370583</v>
      </c>
      <c r="H9" s="17">
        <f t="shared" si="6"/>
        <v>0.11599796805013186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687495476</v>
      </c>
      <c r="T9" s="21">
        <v>3735370583</v>
      </c>
    </row>
    <row r="10" spans="2:20" ht="18.75" customHeight="1">
      <c r="B10" s="14" t="s">
        <v>8</v>
      </c>
      <c r="C10" s="15"/>
      <c r="D10" s="16">
        <f t="shared" si="3"/>
        <v>1092678185</v>
      </c>
      <c r="E10" s="17">
        <f t="shared" si="4"/>
        <v>3.2489926296048029E-2</v>
      </c>
      <c r="F10" s="23">
        <f t="shared" si="0"/>
        <v>10</v>
      </c>
      <c r="G10" s="16">
        <f t="shared" si="5"/>
        <v>366067722</v>
      </c>
      <c r="H10" s="17">
        <f t="shared" si="6"/>
        <v>1.136784449553517E-2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1092678185</v>
      </c>
      <c r="T10" s="21">
        <v>366067722</v>
      </c>
    </row>
    <row r="11" spans="2:20" ht="18.75" customHeight="1">
      <c r="B11" s="14" t="s">
        <v>9</v>
      </c>
      <c r="C11" s="15"/>
      <c r="D11" s="16">
        <f t="shared" si="3"/>
        <v>1552887303</v>
      </c>
      <c r="E11" s="17">
        <f t="shared" si="4"/>
        <v>4.6173882404853546E-2</v>
      </c>
      <c r="F11" s="23">
        <f t="shared" si="0"/>
        <v>9</v>
      </c>
      <c r="G11" s="16">
        <f t="shared" si="5"/>
        <v>1819722374</v>
      </c>
      <c r="H11" s="17">
        <f t="shared" si="6"/>
        <v>5.6509546538708738E-2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1552887303</v>
      </c>
      <c r="T11" s="21">
        <v>1819722374</v>
      </c>
    </row>
    <row r="12" spans="2:20" ht="18.75" customHeight="1">
      <c r="B12" s="14" t="s">
        <v>10</v>
      </c>
      <c r="C12" s="15"/>
      <c r="D12" s="16">
        <f t="shared" si="3"/>
        <v>468270180</v>
      </c>
      <c r="E12" s="17">
        <f t="shared" si="4"/>
        <v>1.3923645446291348E-2</v>
      </c>
      <c r="F12" s="23">
        <f t="shared" si="0"/>
        <v>15</v>
      </c>
      <c r="G12" s="16">
        <f t="shared" si="5"/>
        <v>2238852539</v>
      </c>
      <c r="H12" s="17">
        <f t="shared" si="6"/>
        <v>6.9525188871435356E-2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468270180</v>
      </c>
      <c r="T12" s="21">
        <v>2238852539</v>
      </c>
    </row>
    <row r="13" spans="2:20" ht="18.75" customHeight="1">
      <c r="B13" s="14" t="s">
        <v>11</v>
      </c>
      <c r="C13" s="15"/>
      <c r="D13" s="16">
        <f t="shared" si="3"/>
        <v>40793947</v>
      </c>
      <c r="E13" s="17">
        <f t="shared" si="4"/>
        <v>1.2129759242469819E-3</v>
      </c>
      <c r="F13" s="23">
        <f t="shared" si="0"/>
        <v>18</v>
      </c>
      <c r="G13" s="16">
        <f t="shared" si="5"/>
        <v>166784788</v>
      </c>
      <c r="H13" s="17">
        <f t="shared" si="6"/>
        <v>5.1793245354880002E-3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40793947</v>
      </c>
      <c r="T13" s="21">
        <v>166784788</v>
      </c>
    </row>
    <row r="14" spans="2:20" ht="18.75" customHeight="1">
      <c r="B14" s="14" t="s">
        <v>12</v>
      </c>
      <c r="C14" s="15"/>
      <c r="D14" s="16">
        <f t="shared" si="3"/>
        <v>7196730325</v>
      </c>
      <c r="E14" s="17">
        <f t="shared" si="4"/>
        <v>0.21398911504011017</v>
      </c>
      <c r="F14" s="23">
        <f t="shared" si="0"/>
        <v>1</v>
      </c>
      <c r="G14" s="16">
        <f t="shared" si="5"/>
        <v>5376285983</v>
      </c>
      <c r="H14" s="17">
        <f t="shared" si="6"/>
        <v>0.16695485382966774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7196730325</v>
      </c>
      <c r="T14" s="21">
        <v>5376285983</v>
      </c>
    </row>
    <row r="15" spans="2:20" ht="18.75" customHeight="1">
      <c r="B15" s="14" t="s">
        <v>2</v>
      </c>
      <c r="C15" s="15"/>
      <c r="D15" s="16">
        <f t="shared" si="3"/>
        <v>2852317301</v>
      </c>
      <c r="E15" s="17">
        <f t="shared" si="4"/>
        <v>8.481141122299668E-2</v>
      </c>
      <c r="F15" s="23">
        <f t="shared" si="0"/>
        <v>5</v>
      </c>
      <c r="G15" s="16">
        <f t="shared" si="5"/>
        <v>1624619633</v>
      </c>
      <c r="H15" s="17">
        <f t="shared" si="6"/>
        <v>5.0450838034655839E-2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2852317301</v>
      </c>
      <c r="T15" s="21">
        <v>1624619633</v>
      </c>
    </row>
    <row r="16" spans="2:20" ht="18.75" customHeight="1">
      <c r="B16" s="14" t="s">
        <v>120</v>
      </c>
      <c r="C16" s="15"/>
      <c r="D16" s="16">
        <f t="shared" si="3"/>
        <v>2191380831</v>
      </c>
      <c r="E16" s="17">
        <f t="shared" si="4"/>
        <v>6.5158985200901118E-2</v>
      </c>
      <c r="F16" s="23">
        <f t="shared" si="0"/>
        <v>6</v>
      </c>
      <c r="G16" s="16">
        <f t="shared" si="5"/>
        <v>2757881524</v>
      </c>
      <c r="H16" s="17">
        <f t="shared" si="6"/>
        <v>8.5643083008399054E-2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2191380831</v>
      </c>
      <c r="T16" s="21">
        <v>2757881524</v>
      </c>
    </row>
    <row r="17" spans="2:20" ht="18.75" customHeight="1">
      <c r="B17" s="14" t="s">
        <v>14</v>
      </c>
      <c r="C17" s="15"/>
      <c r="D17" s="16">
        <f t="shared" si="3"/>
        <v>383372612</v>
      </c>
      <c r="E17" s="17">
        <f t="shared" si="4"/>
        <v>1.1399283044900744E-2</v>
      </c>
      <c r="F17" s="23">
        <f t="shared" si="0"/>
        <v>16</v>
      </c>
      <c r="G17" s="16">
        <f t="shared" si="5"/>
        <v>725278982</v>
      </c>
      <c r="H17" s="17">
        <f t="shared" si="6"/>
        <v>2.2522768842362047E-2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383372612</v>
      </c>
      <c r="T17" s="21">
        <v>725278982</v>
      </c>
    </row>
    <row r="18" spans="2:20" ht="18.75" customHeight="1">
      <c r="B18" s="14" t="s">
        <v>15</v>
      </c>
      <c r="C18" s="15"/>
      <c r="D18" s="16">
        <f t="shared" si="3"/>
        <v>4599578459</v>
      </c>
      <c r="E18" s="17">
        <f t="shared" si="4"/>
        <v>0.13676484730570529</v>
      </c>
      <c r="F18" s="23">
        <f t="shared" si="0"/>
        <v>2</v>
      </c>
      <c r="G18" s="16">
        <f t="shared" si="5"/>
        <v>4184542121</v>
      </c>
      <c r="H18" s="17">
        <f t="shared" si="6"/>
        <v>0.12994651332997045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4599578459</v>
      </c>
      <c r="T18" s="21">
        <v>4184542121</v>
      </c>
    </row>
    <row r="19" spans="2:20" ht="18.75" customHeight="1">
      <c r="B19" s="14" t="s">
        <v>16</v>
      </c>
      <c r="C19" s="15"/>
      <c r="D19" s="16">
        <f t="shared" si="3"/>
        <v>1592719994</v>
      </c>
      <c r="E19" s="17">
        <f t="shared" si="4"/>
        <v>4.7358276138094645E-2</v>
      </c>
      <c r="F19" s="23">
        <f t="shared" si="0"/>
        <v>8</v>
      </c>
      <c r="G19" s="16">
        <f t="shared" si="5"/>
        <v>3036680410</v>
      </c>
      <c r="H19" s="17">
        <f t="shared" si="6"/>
        <v>9.4300886445044141E-2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1592719994</v>
      </c>
      <c r="T19" s="21">
        <v>3036680410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24702</v>
      </c>
      <c r="H20" s="17">
        <f t="shared" si="6"/>
        <v>7.6709438678319144E-7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24702</v>
      </c>
    </row>
    <row r="21" spans="2:20" ht="18.75" customHeight="1">
      <c r="B21" s="14" t="s">
        <v>122</v>
      </c>
      <c r="C21" s="15"/>
      <c r="D21" s="16">
        <f t="shared" si="3"/>
        <v>151380</v>
      </c>
      <c r="E21" s="17">
        <f t="shared" si="4"/>
        <v>4.5011652197446872E-6</v>
      </c>
      <c r="F21" s="23">
        <f t="shared" si="0"/>
        <v>21</v>
      </c>
      <c r="G21" s="16">
        <f t="shared" si="5"/>
        <v>9685</v>
      </c>
      <c r="H21" s="17">
        <f t="shared" si="6"/>
        <v>3.0075739357117678E-7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151380</v>
      </c>
      <c r="T21" s="21">
        <v>9685</v>
      </c>
    </row>
    <row r="22" spans="2:20" ht="18.75" customHeight="1">
      <c r="B22" s="14" t="s">
        <v>17</v>
      </c>
      <c r="C22" s="15"/>
      <c r="D22" s="16">
        <f t="shared" si="3"/>
        <v>7216896</v>
      </c>
      <c r="E22" s="17">
        <f t="shared" si="4"/>
        <v>2.1458872552328282E-4</v>
      </c>
      <c r="F22" s="23">
        <f t="shared" si="0"/>
        <v>19</v>
      </c>
      <c r="G22" s="16">
        <f t="shared" si="5"/>
        <v>9522822</v>
      </c>
      <c r="H22" s="17">
        <f t="shared" si="6"/>
        <v>2.9572112794654218E-4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7216896</v>
      </c>
      <c r="T22" s="21">
        <v>9522822</v>
      </c>
    </row>
    <row r="23" spans="2:20" ht="18.75" customHeight="1">
      <c r="B23" s="14" t="s">
        <v>18</v>
      </c>
      <c r="C23" s="15"/>
      <c r="D23" s="16">
        <f t="shared" si="3"/>
        <v>678372988</v>
      </c>
      <c r="E23" s="17">
        <f t="shared" si="4"/>
        <v>2.0170887168713701E-2</v>
      </c>
      <c r="F23" s="23">
        <f t="shared" si="0"/>
        <v>12</v>
      </c>
      <c r="G23" s="16">
        <f t="shared" si="5"/>
        <v>624653768</v>
      </c>
      <c r="H23" s="17">
        <f t="shared" si="6"/>
        <v>1.9397959643582298E-2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678372988</v>
      </c>
      <c r="T23" s="21">
        <v>624653768</v>
      </c>
    </row>
    <row r="24" spans="2:20" ht="18.75" customHeight="1">
      <c r="B24" s="14" t="s">
        <v>19</v>
      </c>
      <c r="C24" s="15"/>
      <c r="D24" s="16">
        <f t="shared" si="3"/>
        <v>3322751609</v>
      </c>
      <c r="E24" s="17">
        <f t="shared" si="4"/>
        <v>9.879940531299708E-2</v>
      </c>
      <c r="F24" s="23">
        <f t="shared" si="0"/>
        <v>4</v>
      </c>
      <c r="G24" s="16">
        <f t="shared" si="5"/>
        <v>540525686</v>
      </c>
      <c r="H24" s="17">
        <f t="shared" si="6"/>
        <v>1.678545136599198E-2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3322751609</v>
      </c>
      <c r="T24" s="21">
        <v>540525686</v>
      </c>
    </row>
    <row r="25" spans="2:20" ht="18.75" customHeight="1">
      <c r="B25" s="14" t="s">
        <v>20</v>
      </c>
      <c r="C25" s="15"/>
      <c r="D25" s="16">
        <f t="shared" si="3"/>
        <v>241877069</v>
      </c>
      <c r="E25" s="17">
        <f t="shared" si="4"/>
        <v>7.1920243786272025E-3</v>
      </c>
      <c r="F25" s="23">
        <f t="shared" si="0"/>
        <v>17</v>
      </c>
      <c r="G25" s="16">
        <f t="shared" si="5"/>
        <v>114964226</v>
      </c>
      <c r="H25" s="17">
        <f t="shared" si="6"/>
        <v>3.5700919943921234E-3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241877069</v>
      </c>
      <c r="T25" s="21">
        <v>114964226</v>
      </c>
    </row>
    <row r="26" spans="2:20" ht="18.75" customHeight="1">
      <c r="B26" s="14" t="s">
        <v>21</v>
      </c>
      <c r="C26" s="15"/>
      <c r="D26" s="16">
        <f t="shared" si="3"/>
        <v>1950923964</v>
      </c>
      <c r="E26" s="17">
        <f t="shared" si="4"/>
        <v>5.8009189411568476E-2</v>
      </c>
      <c r="F26" s="23">
        <f t="shared" si="0"/>
        <v>7</v>
      </c>
      <c r="G26" s="16">
        <f t="shared" si="5"/>
        <v>361458626</v>
      </c>
      <c r="H26" s="17">
        <f t="shared" si="6"/>
        <v>1.1224713912191925E-2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1950923964</v>
      </c>
      <c r="T26" s="21">
        <v>361458626</v>
      </c>
    </row>
    <row r="27" spans="2:20" ht="18.75" customHeight="1" thickBot="1">
      <c r="B27" s="18" t="s">
        <v>22</v>
      </c>
      <c r="C27" s="19"/>
      <c r="D27" s="16">
        <f t="shared" si="3"/>
        <v>469894</v>
      </c>
      <c r="E27" s="17">
        <f t="shared" si="4"/>
        <v>1.3971928456643613E-5</v>
      </c>
      <c r="F27" s="23">
        <f t="shared" si="0"/>
        <v>20</v>
      </c>
      <c r="G27" s="16">
        <f t="shared" si="5"/>
        <v>2135734</v>
      </c>
      <c r="H27" s="17">
        <f t="shared" si="6"/>
        <v>6.6322952111651381E-5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469894</v>
      </c>
      <c r="T27" s="21">
        <v>2135734</v>
      </c>
    </row>
    <row r="28" spans="2:20" ht="18.75" customHeight="1" thickTop="1">
      <c r="B28" s="27" t="s">
        <v>23</v>
      </c>
      <c r="C28" s="28"/>
      <c r="D28" s="29">
        <f>S28</f>
        <v>33631291590</v>
      </c>
      <c r="E28" s="30"/>
      <c r="F28" s="31"/>
      <c r="G28" s="29">
        <f>T28</f>
        <v>32202034620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33631291590</v>
      </c>
      <c r="T28" s="21">
        <f>SUM(T6:T27)</f>
        <v>32202034620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95" priority="5" stopIfTrue="1" operator="equal">
      <formula>0</formula>
    </cfRule>
    <cfRule type="expression" dxfId="94" priority="6" stopIfTrue="1">
      <formula>$F6&lt;=5</formula>
    </cfRule>
  </conditionalFormatting>
  <conditionalFormatting sqref="G6:I27">
    <cfRule type="cellIs" dxfId="93" priority="7" stopIfTrue="1" operator="equal">
      <formula>0</formula>
    </cfRule>
    <cfRule type="expression" dxfId="92" priority="8" stopIfTrue="1">
      <formula>$I6&lt;=5</formula>
    </cfRule>
  </conditionalFormatting>
  <conditionalFormatting sqref="F6:F27">
    <cfRule type="cellIs" dxfId="91" priority="1" operator="equal">
      <formula>0</formula>
    </cfRule>
    <cfRule type="expression" dxfId="9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5936B-C7A2-48D8-91F0-EFAA99D22247}">
  <sheetPr codeName="Sheet7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101836628</v>
      </c>
      <c r="E6" s="13">
        <f>IFERROR(S6/$S$28,"-")</f>
        <v>2.0171833702880265E-2</v>
      </c>
      <c r="F6" s="23">
        <f t="shared" ref="F6:F27" si="0">_xlfn.IFS(D6&gt;0,RANK(D6,$D$6:$D$27),D6=0,"-")</f>
        <v>11</v>
      </c>
      <c r="G6" s="12">
        <f>T6</f>
        <v>55272256</v>
      </c>
      <c r="H6" s="13">
        <f>IFERROR(T6/$T$28,"-")</f>
        <v>1.4824625892956489E-2</v>
      </c>
      <c r="I6" s="22">
        <f t="shared" ref="I6:I27" si="1">_xlfn.IFS(G6&gt;0,RANK(G6,$G$6:$G$27),G6=0,"-")</f>
        <v>14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101836628</v>
      </c>
      <c r="T6" s="21">
        <v>55272256</v>
      </c>
    </row>
    <row r="7" spans="2:20" ht="18.75" customHeight="1">
      <c r="B7" s="14" t="s">
        <v>5</v>
      </c>
      <c r="C7" s="15"/>
      <c r="D7" s="16">
        <f>S7</f>
        <v>395644516</v>
      </c>
      <c r="E7" s="17">
        <f>IFERROR(S7/$S$28,"-")</f>
        <v>7.8369399487663222E-2</v>
      </c>
      <c r="F7" s="23">
        <f t="shared" si="0"/>
        <v>5</v>
      </c>
      <c r="G7" s="16">
        <f>T7</f>
        <v>434619599</v>
      </c>
      <c r="H7" s="17">
        <f>IFERROR(T7/$T$28,"-")</f>
        <v>0.11656974813768713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395644516</v>
      </c>
      <c r="T7" s="21">
        <v>434619599</v>
      </c>
    </row>
    <row r="8" spans="2:20" ht="18.75" customHeight="1">
      <c r="B8" s="14" t="s">
        <v>6</v>
      </c>
      <c r="C8" s="15"/>
      <c r="D8" s="16">
        <f t="shared" ref="D8:D27" si="3">S8</f>
        <v>65359189</v>
      </c>
      <c r="E8" s="17">
        <f t="shared" ref="E8:E27" si="4">IFERROR(S8/$S$28,"-")</f>
        <v>1.2946370253570465E-2</v>
      </c>
      <c r="F8" s="23">
        <f t="shared" si="0"/>
        <v>15</v>
      </c>
      <c r="G8" s="16">
        <f t="shared" ref="G8:G27" si="5">T8</f>
        <v>29605151</v>
      </c>
      <c r="H8" s="17">
        <f t="shared" ref="H8:H27" si="6">IFERROR(T8/$T$28,"-")</f>
        <v>7.9404265329695734E-3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65359189</v>
      </c>
      <c r="T8" s="21">
        <v>29605151</v>
      </c>
    </row>
    <row r="9" spans="2:20" ht="18.75" customHeight="1">
      <c r="B9" s="14" t="s">
        <v>1</v>
      </c>
      <c r="C9" s="15"/>
      <c r="D9" s="16">
        <f t="shared" si="3"/>
        <v>82832648</v>
      </c>
      <c r="E9" s="17">
        <f t="shared" si="4"/>
        <v>1.6407518919668251E-2</v>
      </c>
      <c r="F9" s="23">
        <f t="shared" si="0"/>
        <v>14</v>
      </c>
      <c r="G9" s="16">
        <f t="shared" si="5"/>
        <v>417927529</v>
      </c>
      <c r="H9" s="17">
        <f t="shared" si="6"/>
        <v>0.11209275170155392</v>
      </c>
      <c r="I9" s="23">
        <f t="shared" si="1"/>
        <v>5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82832648</v>
      </c>
      <c r="T9" s="21">
        <v>417927529</v>
      </c>
    </row>
    <row r="10" spans="2:20" ht="18.75" customHeight="1">
      <c r="B10" s="14" t="s">
        <v>8</v>
      </c>
      <c r="C10" s="15"/>
      <c r="D10" s="16">
        <f t="shared" si="3"/>
        <v>283673726</v>
      </c>
      <c r="E10" s="17">
        <f t="shared" si="4"/>
        <v>5.6190187549694022E-2</v>
      </c>
      <c r="F10" s="23">
        <f t="shared" si="0"/>
        <v>7</v>
      </c>
      <c r="G10" s="16">
        <f t="shared" si="5"/>
        <v>41831507</v>
      </c>
      <c r="H10" s="17">
        <f t="shared" si="6"/>
        <v>1.1219669445256417E-2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283673726</v>
      </c>
      <c r="T10" s="21">
        <v>41831507</v>
      </c>
    </row>
    <row r="11" spans="2:20" ht="18.75" customHeight="1">
      <c r="B11" s="14" t="s">
        <v>9</v>
      </c>
      <c r="C11" s="15"/>
      <c r="D11" s="16">
        <f t="shared" si="3"/>
        <v>517586223</v>
      </c>
      <c r="E11" s="17">
        <f t="shared" si="4"/>
        <v>0.10252365403593196</v>
      </c>
      <c r="F11" s="23">
        <f t="shared" si="0"/>
        <v>3</v>
      </c>
      <c r="G11" s="16">
        <f t="shared" si="5"/>
        <v>190304032</v>
      </c>
      <c r="H11" s="17">
        <f t="shared" si="6"/>
        <v>5.1041630729189345E-2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517586223</v>
      </c>
      <c r="T11" s="21">
        <v>190304032</v>
      </c>
    </row>
    <row r="12" spans="2:20" ht="18.75" customHeight="1">
      <c r="B12" s="14" t="s">
        <v>10</v>
      </c>
      <c r="C12" s="15"/>
      <c r="D12" s="16">
        <f t="shared" si="3"/>
        <v>51646637</v>
      </c>
      <c r="E12" s="17">
        <f t="shared" si="4"/>
        <v>1.0230183317509521E-2</v>
      </c>
      <c r="F12" s="23">
        <f t="shared" si="0"/>
        <v>16</v>
      </c>
      <c r="G12" s="16">
        <f t="shared" si="5"/>
        <v>227532615</v>
      </c>
      <c r="H12" s="17">
        <f t="shared" si="6"/>
        <v>6.1026745422171659E-2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51646637</v>
      </c>
      <c r="T12" s="21">
        <v>227532615</v>
      </c>
    </row>
    <row r="13" spans="2:20" ht="18.75" customHeight="1">
      <c r="B13" s="14" t="s">
        <v>11</v>
      </c>
      <c r="C13" s="15"/>
      <c r="D13" s="16">
        <f t="shared" si="3"/>
        <v>6470301</v>
      </c>
      <c r="E13" s="17">
        <f t="shared" si="4"/>
        <v>1.2816394095411317E-3</v>
      </c>
      <c r="F13" s="23">
        <f t="shared" si="0"/>
        <v>18</v>
      </c>
      <c r="G13" s="16">
        <f t="shared" si="5"/>
        <v>18981735</v>
      </c>
      <c r="H13" s="17">
        <f t="shared" si="6"/>
        <v>5.0911097273510682E-3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6470301</v>
      </c>
      <c r="T13" s="21">
        <v>18981735</v>
      </c>
    </row>
    <row r="14" spans="2:20" ht="18.75" customHeight="1">
      <c r="B14" s="14" t="s">
        <v>12</v>
      </c>
      <c r="C14" s="15"/>
      <c r="D14" s="16">
        <f t="shared" si="3"/>
        <v>1042518142</v>
      </c>
      <c r="E14" s="17">
        <f t="shared" si="4"/>
        <v>0.20650234601895612</v>
      </c>
      <c r="F14" s="23">
        <f t="shared" si="0"/>
        <v>1</v>
      </c>
      <c r="G14" s="16">
        <f t="shared" si="5"/>
        <v>657552957</v>
      </c>
      <c r="H14" s="17">
        <f t="shared" si="6"/>
        <v>0.17636292233724465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1042518142</v>
      </c>
      <c r="T14" s="21">
        <v>657552957</v>
      </c>
    </row>
    <row r="15" spans="2:20" ht="18.75" customHeight="1">
      <c r="B15" s="14" t="s">
        <v>2</v>
      </c>
      <c r="C15" s="15"/>
      <c r="D15" s="16">
        <f t="shared" si="3"/>
        <v>290604174</v>
      </c>
      <c r="E15" s="17">
        <f t="shared" si="4"/>
        <v>5.7562973032560354E-2</v>
      </c>
      <c r="F15" s="23">
        <f t="shared" si="0"/>
        <v>6</v>
      </c>
      <c r="G15" s="16">
        <f t="shared" si="5"/>
        <v>164707658</v>
      </c>
      <c r="H15" s="17">
        <f t="shared" si="6"/>
        <v>4.4176402199957644E-2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290604174</v>
      </c>
      <c r="T15" s="21">
        <v>164707658</v>
      </c>
    </row>
    <row r="16" spans="2:20" ht="18.75" customHeight="1">
      <c r="B16" s="14" t="s">
        <v>120</v>
      </c>
      <c r="C16" s="15"/>
      <c r="D16" s="16">
        <f t="shared" si="3"/>
        <v>279440922</v>
      </c>
      <c r="E16" s="17">
        <f t="shared" si="4"/>
        <v>5.5351752302359572E-2</v>
      </c>
      <c r="F16" s="23">
        <f t="shared" si="0"/>
        <v>9</v>
      </c>
      <c r="G16" s="16">
        <f t="shared" si="5"/>
        <v>300757626</v>
      </c>
      <c r="H16" s="17">
        <f t="shared" si="6"/>
        <v>8.0666497309314161E-2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279440922</v>
      </c>
      <c r="T16" s="21">
        <v>300757626</v>
      </c>
    </row>
    <row r="17" spans="2:20" ht="18.75" customHeight="1">
      <c r="B17" s="14" t="s">
        <v>14</v>
      </c>
      <c r="C17" s="15"/>
      <c r="D17" s="16">
        <f t="shared" si="3"/>
        <v>84593725</v>
      </c>
      <c r="E17" s="17">
        <f t="shared" si="4"/>
        <v>1.6756353647208202E-2</v>
      </c>
      <c r="F17" s="23">
        <f t="shared" si="0"/>
        <v>13</v>
      </c>
      <c r="G17" s="16">
        <f t="shared" si="5"/>
        <v>75691143</v>
      </c>
      <c r="H17" s="17">
        <f t="shared" si="6"/>
        <v>2.0301195565190468E-2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84593725</v>
      </c>
      <c r="T17" s="21">
        <v>75691143</v>
      </c>
    </row>
    <row r="18" spans="2:20" ht="18.75" customHeight="1">
      <c r="B18" s="14" t="s">
        <v>15</v>
      </c>
      <c r="C18" s="15"/>
      <c r="D18" s="16">
        <f t="shared" si="3"/>
        <v>704903758</v>
      </c>
      <c r="E18" s="17">
        <f t="shared" si="4"/>
        <v>0.1396275746965164</v>
      </c>
      <c r="F18" s="23">
        <f t="shared" si="0"/>
        <v>2</v>
      </c>
      <c r="G18" s="16">
        <f t="shared" si="5"/>
        <v>455490517</v>
      </c>
      <c r="H18" s="17">
        <f t="shared" si="6"/>
        <v>0.12216755748696666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704903758</v>
      </c>
      <c r="T18" s="21">
        <v>455490517</v>
      </c>
    </row>
    <row r="19" spans="2:20" ht="18.75" customHeight="1">
      <c r="B19" s="14" t="s">
        <v>16</v>
      </c>
      <c r="C19" s="15"/>
      <c r="D19" s="16">
        <f t="shared" si="3"/>
        <v>248037428</v>
      </c>
      <c r="E19" s="17">
        <f t="shared" si="4"/>
        <v>4.9131337594034805E-2</v>
      </c>
      <c r="F19" s="23">
        <f t="shared" si="0"/>
        <v>10</v>
      </c>
      <c r="G19" s="16">
        <f t="shared" si="5"/>
        <v>440713599</v>
      </c>
      <c r="H19" s="17">
        <f t="shared" si="6"/>
        <v>0.1182042258436754</v>
      </c>
      <c r="I19" s="23">
        <f t="shared" si="1"/>
        <v>3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248037428</v>
      </c>
      <c r="T19" s="21">
        <v>440713599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10705</v>
      </c>
      <c r="H20" s="17">
        <f t="shared" si="6"/>
        <v>2.871198530128736E-6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10705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13338</v>
      </c>
      <c r="H21" s="17">
        <f t="shared" si="6"/>
        <v>3.5773980378194377E-6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13338</v>
      </c>
    </row>
    <row r="22" spans="2:20" ht="18.75" customHeight="1">
      <c r="B22" s="14" t="s">
        <v>17</v>
      </c>
      <c r="C22" s="15"/>
      <c r="D22" s="16">
        <f t="shared" si="3"/>
        <v>527019</v>
      </c>
      <c r="E22" s="17">
        <f t="shared" si="4"/>
        <v>1.0439210169309862E-4</v>
      </c>
      <c r="F22" s="23">
        <f t="shared" si="0"/>
        <v>19</v>
      </c>
      <c r="G22" s="16">
        <f t="shared" si="5"/>
        <v>773870</v>
      </c>
      <c r="H22" s="17">
        <f t="shared" si="6"/>
        <v>2.0756043031393975E-4</v>
      </c>
      <c r="I22" s="23">
        <f t="shared" si="1"/>
        <v>20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527019</v>
      </c>
      <c r="T22" s="21">
        <v>773870</v>
      </c>
    </row>
    <row r="23" spans="2:20" ht="18.75" customHeight="1">
      <c r="B23" s="14" t="s">
        <v>18</v>
      </c>
      <c r="C23" s="15"/>
      <c r="D23" s="16">
        <f t="shared" si="3"/>
        <v>92049352</v>
      </c>
      <c r="E23" s="17">
        <f t="shared" si="4"/>
        <v>1.8233166763945572E-2</v>
      </c>
      <c r="F23" s="23">
        <f t="shared" si="0"/>
        <v>12</v>
      </c>
      <c r="G23" s="16">
        <f t="shared" si="5"/>
        <v>67419433</v>
      </c>
      <c r="H23" s="17">
        <f t="shared" si="6"/>
        <v>1.8082632128137582E-2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92049352</v>
      </c>
      <c r="T23" s="21">
        <v>67419433</v>
      </c>
    </row>
    <row r="24" spans="2:20" ht="18.75" customHeight="1">
      <c r="B24" s="14" t="s">
        <v>19</v>
      </c>
      <c r="C24" s="15"/>
      <c r="D24" s="16">
        <f t="shared" si="3"/>
        <v>488092554</v>
      </c>
      <c r="E24" s="17">
        <f t="shared" si="4"/>
        <v>9.6681538109275433E-2</v>
      </c>
      <c r="F24" s="23">
        <f t="shared" si="0"/>
        <v>4</v>
      </c>
      <c r="G24" s="16">
        <f t="shared" si="5"/>
        <v>73611436</v>
      </c>
      <c r="H24" s="17">
        <f t="shared" si="6"/>
        <v>1.974339531470019E-2</v>
      </c>
      <c r="I24" s="23">
        <f t="shared" si="1"/>
        <v>11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488092554</v>
      </c>
      <c r="T24" s="21">
        <v>73611436</v>
      </c>
    </row>
    <row r="25" spans="2:20" ht="18.75" customHeight="1">
      <c r="B25" s="14" t="s">
        <v>20</v>
      </c>
      <c r="C25" s="15"/>
      <c r="D25" s="16">
        <f t="shared" si="3"/>
        <v>32373413</v>
      </c>
      <c r="E25" s="17">
        <f t="shared" si="4"/>
        <v>6.4125365917522539E-3</v>
      </c>
      <c r="F25" s="23">
        <f t="shared" si="0"/>
        <v>17</v>
      </c>
      <c r="G25" s="16">
        <f t="shared" si="5"/>
        <v>14273865</v>
      </c>
      <c r="H25" s="17">
        <f t="shared" si="6"/>
        <v>3.82840730567548E-3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32373413</v>
      </c>
      <c r="T25" s="21">
        <v>14273865</v>
      </c>
    </row>
    <row r="26" spans="2:20" ht="18.75" customHeight="1">
      <c r="B26" s="14" t="s">
        <v>21</v>
      </c>
      <c r="C26" s="15"/>
      <c r="D26" s="16">
        <f t="shared" si="3"/>
        <v>280138584</v>
      </c>
      <c r="E26" s="17">
        <f t="shared" si="4"/>
        <v>5.5489945427183177E-2</v>
      </c>
      <c r="F26" s="23">
        <f t="shared" si="0"/>
        <v>8</v>
      </c>
      <c r="G26" s="16">
        <f t="shared" si="5"/>
        <v>59935454</v>
      </c>
      <c r="H26" s="17">
        <f t="shared" si="6"/>
        <v>1.6075346793778464E-2</v>
      </c>
      <c r="I26" s="24">
        <f t="shared" si="1"/>
        <v>13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280138584</v>
      </c>
      <c r="T26" s="21">
        <v>59935454</v>
      </c>
    </row>
    <row r="27" spans="2:20" ht="18.75" customHeight="1" thickBot="1">
      <c r="B27" s="18" t="s">
        <v>22</v>
      </c>
      <c r="C27" s="19"/>
      <c r="D27" s="16">
        <f t="shared" si="3"/>
        <v>127711</v>
      </c>
      <c r="E27" s="17">
        <f t="shared" si="4"/>
        <v>2.5297038056175048E-5</v>
      </c>
      <c r="F27" s="23">
        <f t="shared" si="0"/>
        <v>20</v>
      </c>
      <c r="G27" s="16">
        <f t="shared" si="5"/>
        <v>1382125</v>
      </c>
      <c r="H27" s="17">
        <f t="shared" si="6"/>
        <v>3.7070109934181963E-4</v>
      </c>
      <c r="I27" s="24">
        <f t="shared" si="1"/>
        <v>19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127711</v>
      </c>
      <c r="T27" s="21">
        <v>1382125</v>
      </c>
    </row>
    <row r="28" spans="2:20" ht="18.75" customHeight="1" thickTop="1">
      <c r="B28" s="27" t="s">
        <v>23</v>
      </c>
      <c r="C28" s="28"/>
      <c r="D28" s="29">
        <f>S28</f>
        <v>5048456650</v>
      </c>
      <c r="E28" s="30"/>
      <c r="F28" s="31"/>
      <c r="G28" s="29">
        <f>T28</f>
        <v>3728408150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5048456650</v>
      </c>
      <c r="T28" s="21">
        <f>SUM(T6:T27)</f>
        <v>3728408150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89" priority="5" stopIfTrue="1" operator="equal">
      <formula>0</formula>
    </cfRule>
    <cfRule type="expression" dxfId="88" priority="6" stopIfTrue="1">
      <formula>$F6&lt;=5</formula>
    </cfRule>
  </conditionalFormatting>
  <conditionalFormatting sqref="G6:I27">
    <cfRule type="cellIs" dxfId="87" priority="7" stopIfTrue="1" operator="equal">
      <formula>0</formula>
    </cfRule>
    <cfRule type="expression" dxfId="86" priority="8" stopIfTrue="1">
      <formula>$I6&lt;=5</formula>
    </cfRule>
  </conditionalFormatting>
  <conditionalFormatting sqref="F6:F27">
    <cfRule type="cellIs" dxfId="85" priority="1" operator="equal">
      <formula>0</formula>
    </cfRule>
    <cfRule type="expression" dxfId="8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07CA8-F879-4B39-94FC-B043F1440705}">
  <sheetPr codeName="Sheet7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66645880</v>
      </c>
      <c r="E6" s="13">
        <f>IFERROR(S6/$S$28,"-")</f>
        <v>1.6532187959512851E-2</v>
      </c>
      <c r="F6" s="23">
        <f t="shared" ref="F6:F27" si="0">_xlfn.IFS(D6&gt;0,RANK(D6,$D$6:$D$27),D6=0,"-")</f>
        <v>12</v>
      </c>
      <c r="G6" s="12">
        <f>T6</f>
        <v>53302198</v>
      </c>
      <c r="H6" s="13">
        <f>IFERROR(T6/$T$28,"-")</f>
        <v>1.4733303459222073E-2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66645880</v>
      </c>
      <c r="T6" s="21">
        <v>53302198</v>
      </c>
    </row>
    <row r="7" spans="2:20" ht="18.75" customHeight="1">
      <c r="B7" s="14" t="s">
        <v>5</v>
      </c>
      <c r="C7" s="15"/>
      <c r="D7" s="16">
        <f>S7</f>
        <v>486580046</v>
      </c>
      <c r="E7" s="17">
        <f>IFERROR(S7/$S$28,"-")</f>
        <v>0.12070112627847976</v>
      </c>
      <c r="F7" s="23">
        <f t="shared" si="0"/>
        <v>3</v>
      </c>
      <c r="G7" s="16">
        <f>T7</f>
        <v>447792049</v>
      </c>
      <c r="H7" s="17">
        <f>IFERROR(T7/$T$28,"-")</f>
        <v>0.12377456075158176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486580046</v>
      </c>
      <c r="T7" s="21">
        <v>447792049</v>
      </c>
    </row>
    <row r="8" spans="2:20" ht="18.75" customHeight="1">
      <c r="B8" s="14" t="s">
        <v>6</v>
      </c>
      <c r="C8" s="15"/>
      <c r="D8" s="16">
        <f t="shared" ref="D8:D27" si="3">S8</f>
        <v>63159240</v>
      </c>
      <c r="E8" s="17">
        <f t="shared" ref="E8:E27" si="4">IFERROR(S8/$S$28,"-")</f>
        <v>1.5667291467379264E-2</v>
      </c>
      <c r="F8" s="23">
        <f t="shared" si="0"/>
        <v>13</v>
      </c>
      <c r="G8" s="16">
        <f t="shared" ref="G8:G27" si="5">T8</f>
        <v>17681111</v>
      </c>
      <c r="H8" s="17">
        <f t="shared" ref="H8:H27" si="6">IFERROR(T8/$T$28,"-")</f>
        <v>4.8872501253923797E-3</v>
      </c>
      <c r="I8" s="23">
        <f t="shared" si="1"/>
        <v>17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63159240</v>
      </c>
      <c r="T8" s="21">
        <v>17681111</v>
      </c>
    </row>
    <row r="9" spans="2:20" ht="18.75" customHeight="1">
      <c r="B9" s="14" t="s">
        <v>1</v>
      </c>
      <c r="C9" s="15"/>
      <c r="D9" s="16">
        <f t="shared" si="3"/>
        <v>81707823</v>
      </c>
      <c r="E9" s="17">
        <f t="shared" si="4"/>
        <v>2.0268456018565695E-2</v>
      </c>
      <c r="F9" s="23">
        <f t="shared" si="0"/>
        <v>11</v>
      </c>
      <c r="G9" s="16">
        <f t="shared" si="5"/>
        <v>402838447</v>
      </c>
      <c r="H9" s="17">
        <f t="shared" si="6"/>
        <v>0.11134889943361713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81707823</v>
      </c>
      <c r="T9" s="21">
        <v>402838447</v>
      </c>
    </row>
    <row r="10" spans="2:20" ht="18.75" customHeight="1">
      <c r="B10" s="14" t="s">
        <v>8</v>
      </c>
      <c r="C10" s="15"/>
      <c r="D10" s="16">
        <f t="shared" si="3"/>
        <v>155034508</v>
      </c>
      <c r="E10" s="17">
        <f t="shared" si="4"/>
        <v>3.8457885565718372E-2</v>
      </c>
      <c r="F10" s="23">
        <f t="shared" si="0"/>
        <v>10</v>
      </c>
      <c r="G10" s="16">
        <f t="shared" si="5"/>
        <v>40395806</v>
      </c>
      <c r="H10" s="17">
        <f t="shared" si="6"/>
        <v>1.1165837256427282E-2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155034508</v>
      </c>
      <c r="T10" s="21">
        <v>40395806</v>
      </c>
    </row>
    <row r="11" spans="2:20" ht="18.75" customHeight="1">
      <c r="B11" s="14" t="s">
        <v>9</v>
      </c>
      <c r="C11" s="15"/>
      <c r="D11" s="16">
        <f t="shared" si="3"/>
        <v>188875145</v>
      </c>
      <c r="E11" s="17">
        <f t="shared" si="4"/>
        <v>4.6852399548482873E-2</v>
      </c>
      <c r="F11" s="23">
        <f t="shared" si="0"/>
        <v>8</v>
      </c>
      <c r="G11" s="16">
        <f t="shared" si="5"/>
        <v>180299947</v>
      </c>
      <c r="H11" s="17">
        <f t="shared" si="6"/>
        <v>4.9836853497723613E-2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188875145</v>
      </c>
      <c r="T11" s="21">
        <v>180299947</v>
      </c>
    </row>
    <row r="12" spans="2:20" ht="18.75" customHeight="1">
      <c r="B12" s="14" t="s">
        <v>10</v>
      </c>
      <c r="C12" s="15"/>
      <c r="D12" s="16">
        <f t="shared" si="3"/>
        <v>48567269</v>
      </c>
      <c r="E12" s="17">
        <f t="shared" si="4"/>
        <v>1.2047604739981252E-2</v>
      </c>
      <c r="F12" s="23">
        <f t="shared" si="0"/>
        <v>15</v>
      </c>
      <c r="G12" s="16">
        <f t="shared" si="5"/>
        <v>358391166</v>
      </c>
      <c r="H12" s="17">
        <f t="shared" si="6"/>
        <v>9.9063190710867721E-2</v>
      </c>
      <c r="I12" s="23">
        <f t="shared" si="1"/>
        <v>6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48567269</v>
      </c>
      <c r="T12" s="21">
        <v>358391166</v>
      </c>
    </row>
    <row r="13" spans="2:20" ht="18.75" customHeight="1">
      <c r="B13" s="14" t="s">
        <v>11</v>
      </c>
      <c r="C13" s="15"/>
      <c r="D13" s="16">
        <f t="shared" si="3"/>
        <v>6497892</v>
      </c>
      <c r="E13" s="17">
        <f t="shared" si="4"/>
        <v>1.6118681587611249E-3</v>
      </c>
      <c r="F13" s="23">
        <f t="shared" si="0"/>
        <v>18</v>
      </c>
      <c r="G13" s="16">
        <f t="shared" si="5"/>
        <v>19999968</v>
      </c>
      <c r="H13" s="17">
        <f t="shared" si="6"/>
        <v>5.5282072555193837E-3</v>
      </c>
      <c r="I13" s="23">
        <f t="shared" si="1"/>
        <v>16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6497892</v>
      </c>
      <c r="T13" s="21">
        <v>19999968</v>
      </c>
    </row>
    <row r="14" spans="2:20" ht="18.75" customHeight="1">
      <c r="B14" s="14" t="s">
        <v>12</v>
      </c>
      <c r="C14" s="15"/>
      <c r="D14" s="16">
        <f t="shared" si="3"/>
        <v>827802676</v>
      </c>
      <c r="E14" s="17">
        <f t="shared" si="4"/>
        <v>0.20534486802514601</v>
      </c>
      <c r="F14" s="23">
        <f t="shared" si="0"/>
        <v>1</v>
      </c>
      <c r="G14" s="16">
        <f t="shared" si="5"/>
        <v>578834405</v>
      </c>
      <c r="H14" s="17">
        <f t="shared" si="6"/>
        <v>0.15999608386699646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827802676</v>
      </c>
      <c r="T14" s="21">
        <v>578834405</v>
      </c>
    </row>
    <row r="15" spans="2:20" ht="18.75" customHeight="1">
      <c r="B15" s="14" t="s">
        <v>2</v>
      </c>
      <c r="C15" s="15"/>
      <c r="D15" s="16">
        <f t="shared" si="3"/>
        <v>352050092</v>
      </c>
      <c r="E15" s="17">
        <f t="shared" si="4"/>
        <v>8.7329603752066762E-2</v>
      </c>
      <c r="F15" s="23">
        <f t="shared" si="0"/>
        <v>5</v>
      </c>
      <c r="G15" s="16">
        <f t="shared" si="5"/>
        <v>188111069</v>
      </c>
      <c r="H15" s="17">
        <f t="shared" si="6"/>
        <v>5.1995932017956596E-2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352050092</v>
      </c>
      <c r="T15" s="21">
        <v>188111069</v>
      </c>
    </row>
    <row r="16" spans="2:20" ht="18.75" customHeight="1">
      <c r="B16" s="14" t="s">
        <v>120</v>
      </c>
      <c r="C16" s="15"/>
      <c r="D16" s="16">
        <f t="shared" si="3"/>
        <v>230524592</v>
      </c>
      <c r="E16" s="17">
        <f t="shared" si="4"/>
        <v>5.7183968224802678E-2</v>
      </c>
      <c r="F16" s="23">
        <f t="shared" si="0"/>
        <v>7</v>
      </c>
      <c r="G16" s="16">
        <f t="shared" si="5"/>
        <v>301926177</v>
      </c>
      <c r="H16" s="17">
        <f t="shared" si="6"/>
        <v>8.3455657645183715E-2</v>
      </c>
      <c r="I16" s="23">
        <f t="shared" si="1"/>
        <v>7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230524592</v>
      </c>
      <c r="T16" s="21">
        <v>301926177</v>
      </c>
    </row>
    <row r="17" spans="2:20" ht="18.75" customHeight="1">
      <c r="B17" s="14" t="s">
        <v>14</v>
      </c>
      <c r="C17" s="15"/>
      <c r="D17" s="16">
        <f t="shared" si="3"/>
        <v>33555214</v>
      </c>
      <c r="E17" s="17">
        <f t="shared" si="4"/>
        <v>8.3237119064175757E-3</v>
      </c>
      <c r="F17" s="23">
        <f t="shared" si="0"/>
        <v>16</v>
      </c>
      <c r="G17" s="16">
        <f t="shared" si="5"/>
        <v>75981319</v>
      </c>
      <c r="H17" s="17">
        <f t="shared" si="6"/>
        <v>2.1002057552278724E-2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33555214</v>
      </c>
      <c r="T17" s="21">
        <v>75981319</v>
      </c>
    </row>
    <row r="18" spans="2:20" ht="18.75" customHeight="1">
      <c r="B18" s="14" t="s">
        <v>15</v>
      </c>
      <c r="C18" s="15"/>
      <c r="D18" s="16">
        <f t="shared" si="3"/>
        <v>522716311</v>
      </c>
      <c r="E18" s="17">
        <f t="shared" si="4"/>
        <v>0.12966509412067445</v>
      </c>
      <c r="F18" s="23">
        <f t="shared" si="0"/>
        <v>2</v>
      </c>
      <c r="G18" s="16">
        <f t="shared" si="5"/>
        <v>367986362</v>
      </c>
      <c r="H18" s="17">
        <f t="shared" si="6"/>
        <v>0.10171540656167961</v>
      </c>
      <c r="I18" s="23">
        <f t="shared" si="1"/>
        <v>5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522716311</v>
      </c>
      <c r="T18" s="21">
        <v>367986362</v>
      </c>
    </row>
    <row r="19" spans="2:20" ht="18.75" customHeight="1">
      <c r="B19" s="14" t="s">
        <v>16</v>
      </c>
      <c r="C19" s="15"/>
      <c r="D19" s="16">
        <f t="shared" si="3"/>
        <v>187158103</v>
      </c>
      <c r="E19" s="17">
        <f t="shared" si="4"/>
        <v>4.6426469827420179E-2</v>
      </c>
      <c r="F19" s="23">
        <f t="shared" si="0"/>
        <v>9</v>
      </c>
      <c r="G19" s="16">
        <f t="shared" si="5"/>
        <v>406214710</v>
      </c>
      <c r="H19" s="17">
        <f t="shared" si="6"/>
        <v>0.11228213500745113</v>
      </c>
      <c r="I19" s="23">
        <f t="shared" si="1"/>
        <v>3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187158103</v>
      </c>
      <c r="T19" s="21">
        <v>406214710</v>
      </c>
    </row>
    <row r="20" spans="2:20" ht="18.75" customHeight="1">
      <c r="B20" s="14" t="s">
        <v>121</v>
      </c>
      <c r="C20" s="15"/>
      <c r="D20" s="16">
        <f t="shared" si="3"/>
        <v>3957</v>
      </c>
      <c r="E20" s="17">
        <f t="shared" si="4"/>
        <v>9.8157407113226432E-7</v>
      </c>
      <c r="F20" s="23">
        <f t="shared" si="0"/>
        <v>21</v>
      </c>
      <c r="G20" s="16">
        <f t="shared" si="5"/>
        <v>1074</v>
      </c>
      <c r="H20" s="17">
        <f t="shared" si="6"/>
        <v>2.9686520460571824E-7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3957</v>
      </c>
      <c r="T20" s="21">
        <v>1074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447812</v>
      </c>
      <c r="E22" s="17">
        <f t="shared" si="4"/>
        <v>1.1108431840836026E-4</v>
      </c>
      <c r="F22" s="23">
        <f t="shared" si="0"/>
        <v>20</v>
      </c>
      <c r="G22" s="16">
        <f t="shared" si="5"/>
        <v>1022715</v>
      </c>
      <c r="H22" s="17">
        <f t="shared" si="6"/>
        <v>2.8268947646958767E-4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447812</v>
      </c>
      <c r="T22" s="21">
        <v>1022715</v>
      </c>
    </row>
    <row r="23" spans="2:20" ht="18.75" customHeight="1">
      <c r="B23" s="14" t="s">
        <v>18</v>
      </c>
      <c r="C23" s="15"/>
      <c r="D23" s="16">
        <f t="shared" si="3"/>
        <v>56562274</v>
      </c>
      <c r="E23" s="17">
        <f t="shared" si="4"/>
        <v>1.4030846995875316E-2</v>
      </c>
      <c r="F23" s="23">
        <f t="shared" si="0"/>
        <v>14</v>
      </c>
      <c r="G23" s="16">
        <f t="shared" si="5"/>
        <v>63491226</v>
      </c>
      <c r="H23" s="17">
        <f t="shared" si="6"/>
        <v>1.7549660891208473E-2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56562274</v>
      </c>
      <c r="T23" s="21">
        <v>63491226</v>
      </c>
    </row>
    <row r="24" spans="2:20" ht="18.75" customHeight="1">
      <c r="B24" s="14" t="s">
        <v>19</v>
      </c>
      <c r="C24" s="15"/>
      <c r="D24" s="16">
        <f t="shared" si="3"/>
        <v>416158261</v>
      </c>
      <c r="E24" s="17">
        <f t="shared" si="4"/>
        <v>0.10323228670333419</v>
      </c>
      <c r="F24" s="23">
        <f t="shared" si="0"/>
        <v>4</v>
      </c>
      <c r="G24" s="16">
        <f t="shared" si="5"/>
        <v>52727065</v>
      </c>
      <c r="H24" s="17">
        <f t="shared" si="6"/>
        <v>1.4574330483690881E-2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416158261</v>
      </c>
      <c r="T24" s="21">
        <v>52727065</v>
      </c>
    </row>
    <row r="25" spans="2:20" ht="18.75" customHeight="1">
      <c r="B25" s="14" t="s">
        <v>20</v>
      </c>
      <c r="C25" s="15"/>
      <c r="D25" s="16">
        <f t="shared" si="3"/>
        <v>17917031</v>
      </c>
      <c r="E25" s="17">
        <f t="shared" si="4"/>
        <v>4.4445016581432864E-3</v>
      </c>
      <c r="F25" s="23">
        <f t="shared" si="0"/>
        <v>17</v>
      </c>
      <c r="G25" s="16">
        <f t="shared" si="5"/>
        <v>17524722</v>
      </c>
      <c r="H25" s="17">
        <f t="shared" si="6"/>
        <v>4.8440225160040337E-3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17917031</v>
      </c>
      <c r="T25" s="21">
        <v>17524722</v>
      </c>
    </row>
    <row r="26" spans="2:20" ht="18.75" customHeight="1">
      <c r="B26" s="14" t="s">
        <v>21</v>
      </c>
      <c r="C26" s="15"/>
      <c r="D26" s="16">
        <f t="shared" si="3"/>
        <v>288423405</v>
      </c>
      <c r="E26" s="17">
        <f t="shared" si="4"/>
        <v>7.1546357304948155E-2</v>
      </c>
      <c r="F26" s="23">
        <f t="shared" si="0"/>
        <v>6</v>
      </c>
      <c r="G26" s="16">
        <f t="shared" si="5"/>
        <v>42869711</v>
      </c>
      <c r="H26" s="17">
        <f t="shared" si="6"/>
        <v>1.1849651329053083E-2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288423405</v>
      </c>
      <c r="T26" s="21">
        <v>42869711</v>
      </c>
    </row>
    <row r="27" spans="2:20" ht="18.75" customHeight="1" thickBot="1">
      <c r="B27" s="18" t="s">
        <v>22</v>
      </c>
      <c r="C27" s="19"/>
      <c r="D27" s="16">
        <f t="shared" si="3"/>
        <v>892549</v>
      </c>
      <c r="E27" s="17">
        <f t="shared" si="4"/>
        <v>2.214058518107231E-4</v>
      </c>
      <c r="F27" s="23">
        <f t="shared" si="0"/>
        <v>19</v>
      </c>
      <c r="G27" s="16">
        <f t="shared" si="5"/>
        <v>412333</v>
      </c>
      <c r="H27" s="17">
        <f t="shared" si="6"/>
        <v>1.1397329647177805E-4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892549</v>
      </c>
      <c r="T27" s="21">
        <v>412333</v>
      </c>
    </row>
    <row r="28" spans="2:20" ht="18.75" customHeight="1" thickTop="1">
      <c r="B28" s="27" t="s">
        <v>23</v>
      </c>
      <c r="C28" s="28"/>
      <c r="D28" s="29">
        <f>S28</f>
        <v>4031280080</v>
      </c>
      <c r="E28" s="30"/>
      <c r="F28" s="31"/>
      <c r="G28" s="29">
        <f>T28</f>
        <v>3617803580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4031280080</v>
      </c>
      <c r="T28" s="21">
        <f>SUM(T6:T27)</f>
        <v>3617803580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83" priority="5" stopIfTrue="1" operator="equal">
      <formula>0</formula>
    </cfRule>
    <cfRule type="expression" dxfId="82" priority="6" stopIfTrue="1">
      <formula>$F6&lt;=5</formula>
    </cfRule>
  </conditionalFormatting>
  <conditionalFormatting sqref="G6:I27">
    <cfRule type="cellIs" dxfId="81" priority="7" stopIfTrue="1" operator="equal">
      <formula>0</formula>
    </cfRule>
    <cfRule type="expression" dxfId="80" priority="8" stopIfTrue="1">
      <formula>$I6&lt;=5</formula>
    </cfRule>
  </conditionalFormatting>
  <conditionalFormatting sqref="F6:F27">
    <cfRule type="cellIs" dxfId="79" priority="1" operator="equal">
      <formula>0</formula>
    </cfRule>
    <cfRule type="expression" dxfId="7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9C7F8-5813-40C3-8034-ECCF682D1D49}">
  <sheetPr codeName="Sheet7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87701783</v>
      </c>
      <c r="E6" s="13">
        <f>IFERROR(S6/$S$28,"-")</f>
        <v>1.7921967219974255E-2</v>
      </c>
      <c r="F6" s="23">
        <f t="shared" ref="F6:F27" si="0">_xlfn.IFS(D6&gt;0,RANK(D6,$D$6:$D$27),D6=0,"-")</f>
        <v>11</v>
      </c>
      <c r="G6" s="12">
        <f>T6</f>
        <v>83179755</v>
      </c>
      <c r="H6" s="13">
        <f>IFERROR(T6/$T$28,"-")</f>
        <v>1.5838350425194127E-2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87701783</v>
      </c>
      <c r="T6" s="21">
        <v>83179755</v>
      </c>
    </row>
    <row r="7" spans="2:20" ht="18.75" customHeight="1">
      <c r="B7" s="14" t="s">
        <v>5</v>
      </c>
      <c r="C7" s="15"/>
      <c r="D7" s="16">
        <f>S7</f>
        <v>643406121</v>
      </c>
      <c r="E7" s="17">
        <f>IFERROR(S7/$S$28,"-")</f>
        <v>0.13148083214787992</v>
      </c>
      <c r="F7" s="23">
        <f t="shared" si="0"/>
        <v>2</v>
      </c>
      <c r="G7" s="16">
        <f>T7</f>
        <v>772525112</v>
      </c>
      <c r="H7" s="17">
        <f>IFERROR(T7/$T$28,"-")</f>
        <v>0.14709737286576932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643406121</v>
      </c>
      <c r="T7" s="21">
        <v>772525112</v>
      </c>
    </row>
    <row r="8" spans="2:20" ht="18.75" customHeight="1">
      <c r="B8" s="14" t="s">
        <v>6</v>
      </c>
      <c r="C8" s="15"/>
      <c r="D8" s="16">
        <f t="shared" ref="D8:D27" si="3">S8</f>
        <v>73456340</v>
      </c>
      <c r="E8" s="17">
        <f t="shared" ref="E8:E27" si="4">IFERROR(S8/$S$28,"-")</f>
        <v>1.5010893422534907E-2</v>
      </c>
      <c r="F8" s="23">
        <f t="shared" si="0"/>
        <v>16</v>
      </c>
      <c r="G8" s="16">
        <f t="shared" ref="G8:G27" si="5">T8</f>
        <v>29336048</v>
      </c>
      <c r="H8" s="17">
        <f t="shared" ref="H8:H27" si="6">IFERROR(T8/$T$28,"-")</f>
        <v>5.5859097963719094E-3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73456340</v>
      </c>
      <c r="T8" s="21">
        <v>29336048</v>
      </c>
    </row>
    <row r="9" spans="2:20" ht="18.75" customHeight="1">
      <c r="B9" s="14" t="s">
        <v>1</v>
      </c>
      <c r="C9" s="15"/>
      <c r="D9" s="16">
        <f t="shared" si="3"/>
        <v>87250994</v>
      </c>
      <c r="E9" s="17">
        <f t="shared" si="4"/>
        <v>1.7829847933401428E-2</v>
      </c>
      <c r="F9" s="23">
        <f t="shared" si="0"/>
        <v>12</v>
      </c>
      <c r="G9" s="16">
        <f t="shared" si="5"/>
        <v>589198694</v>
      </c>
      <c r="H9" s="17">
        <f t="shared" si="6"/>
        <v>0.11218998403684556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87250994</v>
      </c>
      <c r="T9" s="21">
        <v>589198694</v>
      </c>
    </row>
    <row r="10" spans="2:20" ht="18.75" customHeight="1">
      <c r="B10" s="14" t="s">
        <v>8</v>
      </c>
      <c r="C10" s="15"/>
      <c r="D10" s="16">
        <f t="shared" si="3"/>
        <v>140725059</v>
      </c>
      <c r="E10" s="17">
        <f t="shared" si="4"/>
        <v>2.8757338883599926E-2</v>
      </c>
      <c r="F10" s="23">
        <f t="shared" si="0"/>
        <v>10</v>
      </c>
      <c r="G10" s="16">
        <f t="shared" si="5"/>
        <v>58082452</v>
      </c>
      <c r="H10" s="17">
        <f t="shared" si="6"/>
        <v>1.1059544817492158E-2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140725059</v>
      </c>
      <c r="T10" s="21">
        <v>58082452</v>
      </c>
    </row>
    <row r="11" spans="2:20" ht="18.75" customHeight="1">
      <c r="B11" s="14" t="s">
        <v>9</v>
      </c>
      <c r="C11" s="15"/>
      <c r="D11" s="16">
        <f t="shared" si="3"/>
        <v>232470356</v>
      </c>
      <c r="E11" s="17">
        <f t="shared" si="4"/>
        <v>4.7505603162569063E-2</v>
      </c>
      <c r="F11" s="23">
        <f t="shared" si="0"/>
        <v>9</v>
      </c>
      <c r="G11" s="16">
        <f t="shared" si="5"/>
        <v>279873276</v>
      </c>
      <c r="H11" s="17">
        <f t="shared" si="6"/>
        <v>5.3290984325874403E-2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232470356</v>
      </c>
      <c r="T11" s="21">
        <v>279873276</v>
      </c>
    </row>
    <row r="12" spans="2:20" ht="18.75" customHeight="1">
      <c r="B12" s="14" t="s">
        <v>10</v>
      </c>
      <c r="C12" s="15"/>
      <c r="D12" s="16">
        <f t="shared" si="3"/>
        <v>75237314</v>
      </c>
      <c r="E12" s="17">
        <f t="shared" si="4"/>
        <v>1.5374837649844703E-2</v>
      </c>
      <c r="F12" s="23">
        <f t="shared" si="0"/>
        <v>14</v>
      </c>
      <c r="G12" s="16">
        <f t="shared" si="5"/>
        <v>359489402</v>
      </c>
      <c r="H12" s="17">
        <f t="shared" si="6"/>
        <v>6.8450780157016361E-2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75237314</v>
      </c>
      <c r="T12" s="21">
        <v>359489402</v>
      </c>
    </row>
    <row r="13" spans="2:20" ht="18.75" customHeight="1">
      <c r="B13" s="14" t="s">
        <v>11</v>
      </c>
      <c r="C13" s="15"/>
      <c r="D13" s="16">
        <f t="shared" si="3"/>
        <v>6862271</v>
      </c>
      <c r="E13" s="17">
        <f t="shared" si="4"/>
        <v>1.4023135187180853E-3</v>
      </c>
      <c r="F13" s="23">
        <f t="shared" si="0"/>
        <v>18</v>
      </c>
      <c r="G13" s="16">
        <f t="shared" si="5"/>
        <v>21997631</v>
      </c>
      <c r="H13" s="17">
        <f t="shared" si="6"/>
        <v>4.1885935862892784E-3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6862271</v>
      </c>
      <c r="T13" s="21">
        <v>21997631</v>
      </c>
    </row>
    <row r="14" spans="2:20" ht="18.75" customHeight="1">
      <c r="B14" s="14" t="s">
        <v>12</v>
      </c>
      <c r="C14" s="15"/>
      <c r="D14" s="16">
        <f t="shared" si="3"/>
        <v>966140142</v>
      </c>
      <c r="E14" s="17">
        <f t="shared" si="4"/>
        <v>0.19743192626796735</v>
      </c>
      <c r="F14" s="23">
        <f t="shared" si="0"/>
        <v>1</v>
      </c>
      <c r="G14" s="16">
        <f t="shared" si="5"/>
        <v>856770490</v>
      </c>
      <c r="H14" s="17">
        <f t="shared" si="6"/>
        <v>0.16313862976135576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966140142</v>
      </c>
      <c r="T14" s="21">
        <v>856770490</v>
      </c>
    </row>
    <row r="15" spans="2:20" ht="18.75" customHeight="1">
      <c r="B15" s="14" t="s">
        <v>2</v>
      </c>
      <c r="C15" s="15"/>
      <c r="D15" s="16">
        <f t="shared" si="3"/>
        <v>389959812</v>
      </c>
      <c r="E15" s="17">
        <f t="shared" si="4"/>
        <v>7.9688767191555543E-2</v>
      </c>
      <c r="F15" s="23">
        <f t="shared" si="0"/>
        <v>5</v>
      </c>
      <c r="G15" s="16">
        <f t="shared" si="5"/>
        <v>280695501</v>
      </c>
      <c r="H15" s="17">
        <f t="shared" si="6"/>
        <v>5.3447545110146433E-2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389959812</v>
      </c>
      <c r="T15" s="21">
        <v>280695501</v>
      </c>
    </row>
    <row r="16" spans="2:20" ht="18.75" customHeight="1">
      <c r="B16" s="14" t="s">
        <v>120</v>
      </c>
      <c r="C16" s="15"/>
      <c r="D16" s="16">
        <f t="shared" si="3"/>
        <v>317444575</v>
      </c>
      <c r="E16" s="17">
        <f t="shared" si="4"/>
        <v>6.4870189324527858E-2</v>
      </c>
      <c r="F16" s="23">
        <f t="shared" si="0"/>
        <v>6</v>
      </c>
      <c r="G16" s="16">
        <f t="shared" si="5"/>
        <v>425594386</v>
      </c>
      <c r="H16" s="17">
        <f t="shared" si="6"/>
        <v>8.103790428889017E-2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317444575</v>
      </c>
      <c r="T16" s="21">
        <v>425594386</v>
      </c>
    </row>
    <row r="17" spans="2:20" ht="18.75" customHeight="1">
      <c r="B17" s="14" t="s">
        <v>14</v>
      </c>
      <c r="C17" s="15"/>
      <c r="D17" s="16">
        <f t="shared" si="3"/>
        <v>84256002</v>
      </c>
      <c r="E17" s="17">
        <f t="shared" si="4"/>
        <v>1.7217817634677796E-2</v>
      </c>
      <c r="F17" s="23">
        <f t="shared" si="0"/>
        <v>13</v>
      </c>
      <c r="G17" s="16">
        <f t="shared" si="5"/>
        <v>120830560</v>
      </c>
      <c r="H17" s="17">
        <f t="shared" si="6"/>
        <v>2.3007482425891308E-2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84256002</v>
      </c>
      <c r="T17" s="21">
        <v>120830560</v>
      </c>
    </row>
    <row r="18" spans="2:20" ht="18.75" customHeight="1">
      <c r="B18" s="14" t="s">
        <v>15</v>
      </c>
      <c r="C18" s="15"/>
      <c r="D18" s="16">
        <f t="shared" si="3"/>
        <v>602886273</v>
      </c>
      <c r="E18" s="17">
        <f t="shared" si="4"/>
        <v>0.12320055137394927</v>
      </c>
      <c r="F18" s="23">
        <f t="shared" si="0"/>
        <v>3</v>
      </c>
      <c r="G18" s="16">
        <f t="shared" si="5"/>
        <v>587928303</v>
      </c>
      <c r="H18" s="17">
        <f t="shared" si="6"/>
        <v>0.11194808746195167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602886273</v>
      </c>
      <c r="T18" s="21">
        <v>587928303</v>
      </c>
    </row>
    <row r="19" spans="2:20" ht="18.75" customHeight="1">
      <c r="B19" s="14" t="s">
        <v>16</v>
      </c>
      <c r="C19" s="15"/>
      <c r="D19" s="16">
        <f t="shared" si="3"/>
        <v>255395471</v>
      </c>
      <c r="E19" s="17">
        <f t="shared" si="4"/>
        <v>5.2190378608287652E-2</v>
      </c>
      <c r="F19" s="23">
        <f t="shared" si="0"/>
        <v>7</v>
      </c>
      <c r="G19" s="16">
        <f t="shared" si="5"/>
        <v>539239765</v>
      </c>
      <c r="H19" s="17">
        <f t="shared" si="6"/>
        <v>0.10267724834329377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255395471</v>
      </c>
      <c r="T19" s="21">
        <v>539239765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5378</v>
      </c>
      <c r="H20" s="17">
        <f t="shared" si="6"/>
        <v>1.0240310107512821E-6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5378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732489</v>
      </c>
      <c r="E22" s="17">
        <f t="shared" si="4"/>
        <v>1.4968502803405629E-4</v>
      </c>
      <c r="F22" s="23">
        <f t="shared" si="0"/>
        <v>19</v>
      </c>
      <c r="G22" s="16">
        <f t="shared" si="5"/>
        <v>1354868</v>
      </c>
      <c r="H22" s="17">
        <f t="shared" si="6"/>
        <v>2.5798193519422985E-4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732489</v>
      </c>
      <c r="T22" s="21">
        <v>1354868</v>
      </c>
    </row>
    <row r="23" spans="2:20" ht="18.75" customHeight="1">
      <c r="B23" s="14" t="s">
        <v>18</v>
      </c>
      <c r="C23" s="15"/>
      <c r="D23" s="16">
        <f t="shared" si="3"/>
        <v>74844721</v>
      </c>
      <c r="E23" s="17">
        <f t="shared" si="4"/>
        <v>1.5294610787446804E-2</v>
      </c>
      <c r="F23" s="23">
        <f t="shared" si="0"/>
        <v>15</v>
      </c>
      <c r="G23" s="16">
        <f t="shared" si="5"/>
        <v>84249178</v>
      </c>
      <c r="H23" s="17">
        <f t="shared" si="6"/>
        <v>1.6041980457847653E-2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74844721</v>
      </c>
      <c r="T23" s="21">
        <v>84249178</v>
      </c>
    </row>
    <row r="24" spans="2:20" ht="18.75" customHeight="1">
      <c r="B24" s="14" t="s">
        <v>19</v>
      </c>
      <c r="C24" s="15"/>
      <c r="D24" s="16">
        <f t="shared" si="3"/>
        <v>560155545</v>
      </c>
      <c r="E24" s="17">
        <f t="shared" si="4"/>
        <v>0.11446847455286985</v>
      </c>
      <c r="F24" s="23">
        <f t="shared" si="0"/>
        <v>4</v>
      </c>
      <c r="G24" s="16">
        <f t="shared" si="5"/>
        <v>74796322</v>
      </c>
      <c r="H24" s="17">
        <f t="shared" si="6"/>
        <v>1.4242051546697353E-2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560155545</v>
      </c>
      <c r="T24" s="21">
        <v>74796322</v>
      </c>
    </row>
    <row r="25" spans="2:20" ht="18.75" customHeight="1">
      <c r="B25" s="14" t="s">
        <v>20</v>
      </c>
      <c r="C25" s="15"/>
      <c r="D25" s="16">
        <f t="shared" si="3"/>
        <v>52135808</v>
      </c>
      <c r="E25" s="17">
        <f t="shared" si="4"/>
        <v>1.0654016486333824E-2</v>
      </c>
      <c r="F25" s="23">
        <f t="shared" si="0"/>
        <v>17</v>
      </c>
      <c r="G25" s="16">
        <f t="shared" si="5"/>
        <v>17865641</v>
      </c>
      <c r="H25" s="17">
        <f t="shared" si="6"/>
        <v>3.4018167368816562E-3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52135808</v>
      </c>
      <c r="T25" s="21">
        <v>17865641</v>
      </c>
    </row>
    <row r="26" spans="2:20" ht="18.75" customHeight="1">
      <c r="B26" s="14" t="s">
        <v>21</v>
      </c>
      <c r="C26" s="15"/>
      <c r="D26" s="16">
        <f t="shared" si="3"/>
        <v>242427916</v>
      </c>
      <c r="E26" s="17">
        <f t="shared" si="4"/>
        <v>4.9540442795315484E-2</v>
      </c>
      <c r="F26" s="23">
        <f t="shared" si="0"/>
        <v>8</v>
      </c>
      <c r="G26" s="16">
        <f t="shared" si="5"/>
        <v>68607382</v>
      </c>
      <c r="H26" s="17">
        <f t="shared" si="6"/>
        <v>1.306360854117875E-2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242427916</v>
      </c>
      <c r="T26" s="21">
        <v>68607382</v>
      </c>
    </row>
    <row r="27" spans="2:20" ht="18.75" customHeight="1" thickBot="1">
      <c r="B27" s="18" t="s">
        <v>22</v>
      </c>
      <c r="C27" s="19"/>
      <c r="D27" s="16">
        <f t="shared" si="3"/>
        <v>46518</v>
      </c>
      <c r="E27" s="17">
        <f t="shared" si="4"/>
        <v>9.5060105122237075E-6</v>
      </c>
      <c r="F27" s="23">
        <f t="shared" si="0"/>
        <v>20</v>
      </c>
      <c r="G27" s="16">
        <f t="shared" si="5"/>
        <v>173936</v>
      </c>
      <c r="H27" s="17">
        <f t="shared" si="6"/>
        <v>3.3119348807369841E-5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46518</v>
      </c>
      <c r="T27" s="21">
        <v>173936</v>
      </c>
    </row>
    <row r="28" spans="2:20" ht="18.75" customHeight="1" thickTop="1">
      <c r="B28" s="27" t="s">
        <v>23</v>
      </c>
      <c r="C28" s="28"/>
      <c r="D28" s="29">
        <f>S28</f>
        <v>4893535510</v>
      </c>
      <c r="E28" s="30"/>
      <c r="F28" s="31"/>
      <c r="G28" s="29">
        <f>T28</f>
        <v>5251794080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4893535510</v>
      </c>
      <c r="T28" s="21">
        <f>SUM(T6:T27)</f>
        <v>5251794080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77" priority="5" stopIfTrue="1" operator="equal">
      <formula>0</formula>
    </cfRule>
    <cfRule type="expression" dxfId="76" priority="6" stopIfTrue="1">
      <formula>$F6&lt;=5</formula>
    </cfRule>
  </conditionalFormatting>
  <conditionalFormatting sqref="G6:I27">
    <cfRule type="cellIs" dxfId="75" priority="7" stopIfTrue="1" operator="equal">
      <formula>0</formula>
    </cfRule>
    <cfRule type="expression" dxfId="74" priority="8" stopIfTrue="1">
      <formula>$I6&lt;=5</formula>
    </cfRule>
  </conditionalFormatting>
  <conditionalFormatting sqref="F6:F27">
    <cfRule type="cellIs" dxfId="73" priority="1" operator="equal">
      <formula>0</formula>
    </cfRule>
    <cfRule type="expression" dxfId="7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7A203-005C-497E-B3C3-34545802DBB4}">
  <sheetPr codeName="Sheet7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50956821</v>
      </c>
      <c r="E6" s="13">
        <f>IFERROR(S6/$S$28,"-")</f>
        <v>1.2621076767465694E-2</v>
      </c>
      <c r="F6" s="23">
        <f t="shared" ref="F6:F27" si="0">_xlfn.IFS(D6&gt;0,RANK(D6,$D$6:$D$27),D6=0,"-")</f>
        <v>15</v>
      </c>
      <c r="G6" s="12">
        <f>T6</f>
        <v>71792024</v>
      </c>
      <c r="H6" s="13">
        <f>IFERROR(T6/$T$28,"-")</f>
        <v>1.8800766120488165E-2</v>
      </c>
      <c r="I6" s="22">
        <f t="shared" ref="I6:I27" si="1">_xlfn.IFS(G6&gt;0,RANK(G6,$G$6:$G$27),G6=0,"-")</f>
        <v>12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50956821</v>
      </c>
      <c r="T6" s="21">
        <v>71792024</v>
      </c>
    </row>
    <row r="7" spans="2:20" ht="18.75" customHeight="1">
      <c r="B7" s="14" t="s">
        <v>5</v>
      </c>
      <c r="C7" s="15"/>
      <c r="D7" s="16">
        <f>S7</f>
        <v>435059280</v>
      </c>
      <c r="E7" s="17">
        <f>IFERROR(S7/$S$28,"-")</f>
        <v>0.10775626233195261</v>
      </c>
      <c r="F7" s="23">
        <f t="shared" si="0"/>
        <v>3</v>
      </c>
      <c r="G7" s="16">
        <f>T7</f>
        <v>517336160</v>
      </c>
      <c r="H7" s="17">
        <f>IFERROR(T7/$T$28,"-")</f>
        <v>0.13547906310360389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435059280</v>
      </c>
      <c r="T7" s="21">
        <v>517336160</v>
      </c>
    </row>
    <row r="8" spans="2:20" ht="18.75" customHeight="1">
      <c r="B8" s="14" t="s">
        <v>6</v>
      </c>
      <c r="C8" s="15"/>
      <c r="D8" s="16">
        <f t="shared" ref="D8:D27" si="3">S8</f>
        <v>74243539</v>
      </c>
      <c r="E8" s="17">
        <f t="shared" ref="E8:E27" si="4">IFERROR(S8/$S$28,"-")</f>
        <v>1.8388772824100095E-2</v>
      </c>
      <c r="F8" s="23">
        <f t="shared" si="0"/>
        <v>13</v>
      </c>
      <c r="G8" s="16">
        <f t="shared" ref="G8:G27" si="5">T8</f>
        <v>25566954</v>
      </c>
      <c r="H8" s="17">
        <f t="shared" ref="H8:H27" si="6">IFERROR(T8/$T$28,"-")</f>
        <v>6.6954279289755001E-3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74243539</v>
      </c>
      <c r="T8" s="21">
        <v>25566954</v>
      </c>
    </row>
    <row r="9" spans="2:20" ht="18.75" customHeight="1">
      <c r="B9" s="14" t="s">
        <v>1</v>
      </c>
      <c r="C9" s="15"/>
      <c r="D9" s="16">
        <f t="shared" si="3"/>
        <v>67808254</v>
      </c>
      <c r="E9" s="17">
        <f t="shared" si="4"/>
        <v>1.6794869899788543E-2</v>
      </c>
      <c r="F9" s="23">
        <f t="shared" si="0"/>
        <v>14</v>
      </c>
      <c r="G9" s="16">
        <f t="shared" si="5"/>
        <v>425610480</v>
      </c>
      <c r="H9" s="17">
        <f t="shared" si="6"/>
        <v>0.11145810700236987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67808254</v>
      </c>
      <c r="T9" s="21">
        <v>425610480</v>
      </c>
    </row>
    <row r="10" spans="2:20" ht="18.75" customHeight="1">
      <c r="B10" s="14" t="s">
        <v>8</v>
      </c>
      <c r="C10" s="15"/>
      <c r="D10" s="16">
        <f t="shared" si="3"/>
        <v>171070097</v>
      </c>
      <c r="E10" s="17">
        <f t="shared" si="4"/>
        <v>4.2370948275105361E-2</v>
      </c>
      <c r="F10" s="23">
        <f t="shared" si="0"/>
        <v>10</v>
      </c>
      <c r="G10" s="16">
        <f t="shared" si="5"/>
        <v>51987842</v>
      </c>
      <c r="H10" s="17">
        <f t="shared" si="6"/>
        <v>1.3614482557991284E-2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171070097</v>
      </c>
      <c r="T10" s="21">
        <v>51987842</v>
      </c>
    </row>
    <row r="11" spans="2:20" ht="18.75" customHeight="1">
      <c r="B11" s="14" t="s">
        <v>9</v>
      </c>
      <c r="C11" s="15"/>
      <c r="D11" s="16">
        <f t="shared" si="3"/>
        <v>202651788</v>
      </c>
      <c r="E11" s="17">
        <f t="shared" si="4"/>
        <v>5.0193158113458113E-2</v>
      </c>
      <c r="F11" s="23">
        <f t="shared" si="0"/>
        <v>8</v>
      </c>
      <c r="G11" s="16">
        <f t="shared" si="5"/>
        <v>226728765</v>
      </c>
      <c r="H11" s="17">
        <f t="shared" si="6"/>
        <v>5.9375321185430333E-2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202651788</v>
      </c>
      <c r="T11" s="21">
        <v>226728765</v>
      </c>
    </row>
    <row r="12" spans="2:20" ht="18.75" customHeight="1">
      <c r="B12" s="14" t="s">
        <v>10</v>
      </c>
      <c r="C12" s="15"/>
      <c r="D12" s="16">
        <f t="shared" si="3"/>
        <v>83249098</v>
      </c>
      <c r="E12" s="17">
        <f t="shared" si="4"/>
        <v>2.0619285820052916E-2</v>
      </c>
      <c r="F12" s="23">
        <f t="shared" si="0"/>
        <v>12</v>
      </c>
      <c r="G12" s="16">
        <f t="shared" si="5"/>
        <v>250569461</v>
      </c>
      <c r="H12" s="17">
        <f t="shared" si="6"/>
        <v>6.5618679774201383E-2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83249098</v>
      </c>
      <c r="T12" s="21">
        <v>250569461</v>
      </c>
    </row>
    <row r="13" spans="2:20" ht="18.75" customHeight="1">
      <c r="B13" s="14" t="s">
        <v>11</v>
      </c>
      <c r="C13" s="15"/>
      <c r="D13" s="16">
        <f t="shared" si="3"/>
        <v>7889659</v>
      </c>
      <c r="E13" s="17">
        <f t="shared" si="4"/>
        <v>1.9541248836564317E-3</v>
      </c>
      <c r="F13" s="23">
        <f t="shared" si="0"/>
        <v>18</v>
      </c>
      <c r="G13" s="16">
        <f t="shared" si="5"/>
        <v>16465528</v>
      </c>
      <c r="H13" s="17">
        <f t="shared" si="6"/>
        <v>4.3119628578565947E-3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7889659</v>
      </c>
      <c r="T13" s="21">
        <v>16465528</v>
      </c>
    </row>
    <row r="14" spans="2:20" ht="18.75" customHeight="1">
      <c r="B14" s="14" t="s">
        <v>12</v>
      </c>
      <c r="C14" s="15"/>
      <c r="D14" s="16">
        <f t="shared" si="3"/>
        <v>808751947</v>
      </c>
      <c r="E14" s="17">
        <f t="shared" si="4"/>
        <v>0.20031313195390163</v>
      </c>
      <c r="F14" s="23">
        <f t="shared" si="0"/>
        <v>1</v>
      </c>
      <c r="G14" s="16">
        <f t="shared" si="5"/>
        <v>647437063</v>
      </c>
      <c r="H14" s="17">
        <f t="shared" si="6"/>
        <v>0.16954965358267043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808751947</v>
      </c>
      <c r="T14" s="21">
        <v>647437063</v>
      </c>
    </row>
    <row r="15" spans="2:20" ht="18.75" customHeight="1">
      <c r="B15" s="14" t="s">
        <v>2</v>
      </c>
      <c r="C15" s="15"/>
      <c r="D15" s="16">
        <f t="shared" si="3"/>
        <v>326087352</v>
      </c>
      <c r="E15" s="17">
        <f t="shared" si="4"/>
        <v>8.0765899868274899E-2</v>
      </c>
      <c r="F15" s="23">
        <f t="shared" si="0"/>
        <v>5</v>
      </c>
      <c r="G15" s="16">
        <f t="shared" si="5"/>
        <v>198638125</v>
      </c>
      <c r="H15" s="17">
        <f t="shared" si="6"/>
        <v>5.2018994905858804E-2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326087352</v>
      </c>
      <c r="T15" s="21">
        <v>198638125</v>
      </c>
    </row>
    <row r="16" spans="2:20" ht="18.75" customHeight="1">
      <c r="B16" s="14" t="s">
        <v>120</v>
      </c>
      <c r="C16" s="15"/>
      <c r="D16" s="16">
        <f t="shared" si="3"/>
        <v>247954819</v>
      </c>
      <c r="E16" s="17">
        <f t="shared" si="4"/>
        <v>6.1413894039074005E-2</v>
      </c>
      <c r="F16" s="23">
        <f t="shared" si="0"/>
        <v>7</v>
      </c>
      <c r="G16" s="16">
        <f t="shared" si="5"/>
        <v>301232662</v>
      </c>
      <c r="H16" s="17">
        <f t="shared" si="6"/>
        <v>7.8886267729602708E-2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247954819</v>
      </c>
      <c r="T16" s="21">
        <v>301232662</v>
      </c>
    </row>
    <row r="17" spans="2:20" ht="18.75" customHeight="1">
      <c r="B17" s="14" t="s">
        <v>14</v>
      </c>
      <c r="C17" s="15"/>
      <c r="D17" s="16">
        <f t="shared" si="3"/>
        <v>47730402</v>
      </c>
      <c r="E17" s="17">
        <f t="shared" si="4"/>
        <v>1.1821951526057681E-2</v>
      </c>
      <c r="F17" s="23">
        <f t="shared" si="0"/>
        <v>16</v>
      </c>
      <c r="G17" s="16">
        <f t="shared" si="5"/>
        <v>84072453</v>
      </c>
      <c r="H17" s="17">
        <f t="shared" si="6"/>
        <v>2.2016742779514525E-2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47730402</v>
      </c>
      <c r="T17" s="21">
        <v>84072453</v>
      </c>
    </row>
    <row r="18" spans="2:20" ht="18.75" customHeight="1">
      <c r="B18" s="14" t="s">
        <v>15</v>
      </c>
      <c r="C18" s="15"/>
      <c r="D18" s="16">
        <f t="shared" si="3"/>
        <v>513134205</v>
      </c>
      <c r="E18" s="17">
        <f t="shared" si="4"/>
        <v>0.12709399970844881</v>
      </c>
      <c r="F18" s="23">
        <f t="shared" si="0"/>
        <v>2</v>
      </c>
      <c r="G18" s="16">
        <f t="shared" si="5"/>
        <v>451320148</v>
      </c>
      <c r="H18" s="17">
        <f t="shared" si="6"/>
        <v>0.11819090861698096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513134205</v>
      </c>
      <c r="T18" s="21">
        <v>451320148</v>
      </c>
    </row>
    <row r="19" spans="2:20" ht="18.75" customHeight="1">
      <c r="B19" s="14" t="s">
        <v>16</v>
      </c>
      <c r="C19" s="15"/>
      <c r="D19" s="16">
        <f t="shared" si="3"/>
        <v>180773994</v>
      </c>
      <c r="E19" s="17">
        <f t="shared" si="4"/>
        <v>4.4774426878697607E-2</v>
      </c>
      <c r="F19" s="23">
        <f t="shared" si="0"/>
        <v>9</v>
      </c>
      <c r="G19" s="16">
        <f t="shared" si="5"/>
        <v>355134592</v>
      </c>
      <c r="H19" s="17">
        <f t="shared" si="6"/>
        <v>9.3002008210368706E-2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180773994</v>
      </c>
      <c r="T19" s="21">
        <v>355134592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2324</v>
      </c>
      <c r="H20" s="17">
        <f t="shared" si="6"/>
        <v>6.0860494006986763E-7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2324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4108331</v>
      </c>
      <c r="E22" s="17">
        <f t="shared" si="4"/>
        <v>1.0175587864313415E-3</v>
      </c>
      <c r="F22" s="23">
        <f t="shared" si="0"/>
        <v>19</v>
      </c>
      <c r="G22" s="16">
        <f t="shared" si="5"/>
        <v>3057586</v>
      </c>
      <c r="H22" s="17">
        <f t="shared" si="6"/>
        <v>8.0071512232722292E-4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4108331</v>
      </c>
      <c r="T22" s="21">
        <v>3057586</v>
      </c>
    </row>
    <row r="23" spans="2:20" ht="18.75" customHeight="1">
      <c r="B23" s="14" t="s">
        <v>18</v>
      </c>
      <c r="C23" s="15"/>
      <c r="D23" s="16">
        <f t="shared" si="3"/>
        <v>115956853</v>
      </c>
      <c r="E23" s="17">
        <f t="shared" si="4"/>
        <v>2.8720401208441448E-2</v>
      </c>
      <c r="F23" s="23">
        <f t="shared" si="0"/>
        <v>11</v>
      </c>
      <c r="G23" s="16">
        <f t="shared" si="5"/>
        <v>72890498</v>
      </c>
      <c r="H23" s="17">
        <f t="shared" si="6"/>
        <v>1.9088432515900519E-2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115956853</v>
      </c>
      <c r="T23" s="21">
        <v>72890498</v>
      </c>
    </row>
    <row r="24" spans="2:20" ht="18.75" customHeight="1">
      <c r="B24" s="14" t="s">
        <v>19</v>
      </c>
      <c r="C24" s="15"/>
      <c r="D24" s="16">
        <f t="shared" si="3"/>
        <v>408579127</v>
      </c>
      <c r="E24" s="17">
        <f t="shared" si="4"/>
        <v>0.10119761057015536</v>
      </c>
      <c r="F24" s="23">
        <f t="shared" si="0"/>
        <v>4</v>
      </c>
      <c r="G24" s="16">
        <f t="shared" si="5"/>
        <v>61613248</v>
      </c>
      <c r="H24" s="17">
        <f t="shared" si="6"/>
        <v>1.6135166569083429E-2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408579127</v>
      </c>
      <c r="T24" s="21">
        <v>61613248</v>
      </c>
    </row>
    <row r="25" spans="2:20" ht="18.75" customHeight="1">
      <c r="B25" s="14" t="s">
        <v>20</v>
      </c>
      <c r="C25" s="15"/>
      <c r="D25" s="16">
        <f t="shared" si="3"/>
        <v>39101730</v>
      </c>
      <c r="E25" s="17">
        <f t="shared" si="4"/>
        <v>9.6847865778502216E-3</v>
      </c>
      <c r="F25" s="23">
        <f t="shared" si="0"/>
        <v>17</v>
      </c>
      <c r="G25" s="16">
        <f t="shared" si="5"/>
        <v>11570639</v>
      </c>
      <c r="H25" s="17">
        <f t="shared" si="6"/>
        <v>3.0300981304496868E-3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39101730</v>
      </c>
      <c r="T25" s="21">
        <v>11570639</v>
      </c>
    </row>
    <row r="26" spans="2:20" ht="18.75" customHeight="1">
      <c r="B26" s="14" t="s">
        <v>21</v>
      </c>
      <c r="C26" s="15"/>
      <c r="D26" s="16">
        <f t="shared" si="3"/>
        <v>249246337</v>
      </c>
      <c r="E26" s="17">
        <f t="shared" si="4"/>
        <v>6.1733779532412839E-2</v>
      </c>
      <c r="F26" s="23">
        <f t="shared" si="0"/>
        <v>6</v>
      </c>
      <c r="G26" s="16">
        <f t="shared" si="5"/>
        <v>45001463</v>
      </c>
      <c r="H26" s="17">
        <f t="shared" si="6"/>
        <v>1.178490219112365E-2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249246337</v>
      </c>
      <c r="T26" s="21">
        <v>45001463</v>
      </c>
    </row>
    <row r="27" spans="2:20" ht="18.75" customHeight="1" thickBot="1">
      <c r="B27" s="18" t="s">
        <v>22</v>
      </c>
      <c r="C27" s="19"/>
      <c r="D27" s="16">
        <f t="shared" si="3"/>
        <v>3084847</v>
      </c>
      <c r="E27" s="17">
        <f t="shared" si="4"/>
        <v>7.6406043467441267E-4</v>
      </c>
      <c r="F27" s="23">
        <f t="shared" si="0"/>
        <v>20</v>
      </c>
      <c r="G27" s="16">
        <f t="shared" si="5"/>
        <v>541055</v>
      </c>
      <c r="H27" s="17">
        <f t="shared" si="6"/>
        <v>1.4169051026226428E-4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3084847</v>
      </c>
      <c r="T27" s="21">
        <v>541055</v>
      </c>
    </row>
    <row r="28" spans="2:20" ht="18.75" customHeight="1" thickTop="1">
      <c r="B28" s="27" t="s">
        <v>23</v>
      </c>
      <c r="C28" s="28"/>
      <c r="D28" s="29">
        <f>S28</f>
        <v>4037438480</v>
      </c>
      <c r="E28" s="30"/>
      <c r="F28" s="31"/>
      <c r="G28" s="29">
        <f>T28</f>
        <v>3818569070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4037438480</v>
      </c>
      <c r="T28" s="21">
        <f>SUM(T6:T27)</f>
        <v>3818569070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71" priority="5" stopIfTrue="1" operator="equal">
      <formula>0</formula>
    </cfRule>
    <cfRule type="expression" dxfId="70" priority="6" stopIfTrue="1">
      <formula>$F6&lt;=5</formula>
    </cfRule>
  </conditionalFormatting>
  <conditionalFormatting sqref="G6:I27">
    <cfRule type="cellIs" dxfId="69" priority="7" stopIfTrue="1" operator="equal">
      <formula>0</formula>
    </cfRule>
    <cfRule type="expression" dxfId="68" priority="8" stopIfTrue="1">
      <formula>$I6&lt;=5</formula>
    </cfRule>
  </conditionalFormatting>
  <conditionalFormatting sqref="F6:F27">
    <cfRule type="cellIs" dxfId="67" priority="1" operator="equal">
      <formula>0</formula>
    </cfRule>
    <cfRule type="expression" dxfId="6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139C3-38C8-4A3A-96E2-D4C7BFF7CFCF}">
  <sheetPr codeName="Sheet7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89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72051235</v>
      </c>
      <c r="E6" s="13">
        <f>IFERROR(S6/$S$28,"-")</f>
        <v>1.4634681757380379E-2</v>
      </c>
      <c r="F6" s="23">
        <f t="shared" ref="F6:F27" si="0">_xlfn.IFS(D6&gt;0,RANK(D6,$D$6:$D$27),D6=0,"-")</f>
        <v>12</v>
      </c>
      <c r="G6" s="12">
        <f>T6</f>
        <v>69529603</v>
      </c>
      <c r="H6" s="13">
        <f>IFERROR(T6/$T$28,"-")</f>
        <v>1.7086285470042872E-2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72051235</v>
      </c>
      <c r="T6" s="21">
        <v>69529603</v>
      </c>
    </row>
    <row r="7" spans="2:20" ht="18.75" customHeight="1">
      <c r="B7" s="14" t="s">
        <v>5</v>
      </c>
      <c r="C7" s="15"/>
      <c r="D7" s="16">
        <f>S7</f>
        <v>525481743</v>
      </c>
      <c r="E7" s="17">
        <f>IFERROR(S7/$S$28,"-")</f>
        <v>0.10673318893310496</v>
      </c>
      <c r="F7" s="23">
        <f t="shared" si="0"/>
        <v>3</v>
      </c>
      <c r="G7" s="16">
        <f>T7</f>
        <v>516074446</v>
      </c>
      <c r="H7" s="17">
        <f>IFERROR(T7/$T$28,"-")</f>
        <v>0.12682073430147767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525481743</v>
      </c>
      <c r="T7" s="21">
        <v>516074446</v>
      </c>
    </row>
    <row r="8" spans="2:20" ht="18.75" customHeight="1">
      <c r="B8" s="14" t="s">
        <v>6</v>
      </c>
      <c r="C8" s="15"/>
      <c r="D8" s="16">
        <f t="shared" ref="D8:D27" si="3">S8</f>
        <v>66173799</v>
      </c>
      <c r="E8" s="17">
        <f t="shared" ref="E8:E27" si="4">IFERROR(S8/$S$28,"-")</f>
        <v>1.344088673902475E-2</v>
      </c>
      <c r="F8" s="23">
        <f t="shared" si="0"/>
        <v>14</v>
      </c>
      <c r="G8" s="16">
        <f t="shared" ref="G8:G27" si="5">T8</f>
        <v>22296899</v>
      </c>
      <c r="H8" s="17">
        <f t="shared" ref="H8:H27" si="6">IFERROR(T8/$T$28,"-")</f>
        <v>5.4792658806165403E-3</v>
      </c>
      <c r="I8" s="23">
        <f t="shared" si="1"/>
        <v>17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66173799</v>
      </c>
      <c r="T8" s="21">
        <v>22296899</v>
      </c>
    </row>
    <row r="9" spans="2:20" ht="18.75" customHeight="1">
      <c r="B9" s="14" t="s">
        <v>1</v>
      </c>
      <c r="C9" s="15"/>
      <c r="D9" s="16">
        <f t="shared" si="3"/>
        <v>78650087</v>
      </c>
      <c r="E9" s="17">
        <f t="shared" si="4"/>
        <v>1.5975007138118863E-2</v>
      </c>
      <c r="F9" s="23">
        <f t="shared" si="0"/>
        <v>11</v>
      </c>
      <c r="G9" s="16">
        <f t="shared" si="5"/>
        <v>452255405</v>
      </c>
      <c r="H9" s="17">
        <f t="shared" si="6"/>
        <v>0.11113776897589728</v>
      </c>
      <c r="I9" s="23">
        <f t="shared" si="1"/>
        <v>5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78650087</v>
      </c>
      <c r="T9" s="21">
        <v>452255405</v>
      </c>
    </row>
    <row r="10" spans="2:20" ht="18.75" customHeight="1">
      <c r="B10" s="14" t="s">
        <v>8</v>
      </c>
      <c r="C10" s="15"/>
      <c r="D10" s="16">
        <f t="shared" si="3"/>
        <v>289288389</v>
      </c>
      <c r="E10" s="17">
        <f t="shared" si="4"/>
        <v>5.8758791700381799E-2</v>
      </c>
      <c r="F10" s="23">
        <f t="shared" si="0"/>
        <v>9</v>
      </c>
      <c r="G10" s="16">
        <f t="shared" si="5"/>
        <v>48218111</v>
      </c>
      <c r="H10" s="17">
        <f t="shared" si="6"/>
        <v>1.1849174651151314E-2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289288389</v>
      </c>
      <c r="T10" s="21">
        <v>48218111</v>
      </c>
    </row>
    <row r="11" spans="2:20" ht="18.75" customHeight="1">
      <c r="B11" s="14" t="s">
        <v>9</v>
      </c>
      <c r="C11" s="15"/>
      <c r="D11" s="16">
        <f t="shared" si="3"/>
        <v>379098536</v>
      </c>
      <c r="E11" s="17">
        <f t="shared" si="4"/>
        <v>7.7000573675785139E-2</v>
      </c>
      <c r="F11" s="23">
        <f t="shared" si="0"/>
        <v>5</v>
      </c>
      <c r="G11" s="16">
        <f t="shared" si="5"/>
        <v>231432065</v>
      </c>
      <c r="H11" s="17">
        <f t="shared" si="6"/>
        <v>5.6872384695070347E-2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379098536</v>
      </c>
      <c r="T11" s="21">
        <v>231432065</v>
      </c>
    </row>
    <row r="12" spans="2:20" ht="18.75" customHeight="1">
      <c r="B12" s="14" t="s">
        <v>10</v>
      </c>
      <c r="C12" s="15"/>
      <c r="D12" s="16">
        <f t="shared" si="3"/>
        <v>51222522</v>
      </c>
      <c r="E12" s="17">
        <f t="shared" si="4"/>
        <v>1.0404059115439382E-2</v>
      </c>
      <c r="F12" s="23">
        <f t="shared" si="0"/>
        <v>17</v>
      </c>
      <c r="G12" s="16">
        <f t="shared" si="5"/>
        <v>264484748</v>
      </c>
      <c r="H12" s="17">
        <f t="shared" si="6"/>
        <v>6.4994789439547784E-2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51222522</v>
      </c>
      <c r="T12" s="21">
        <v>264484748</v>
      </c>
    </row>
    <row r="13" spans="2:20" ht="18.75" customHeight="1">
      <c r="B13" s="14" t="s">
        <v>11</v>
      </c>
      <c r="C13" s="15"/>
      <c r="D13" s="16">
        <f t="shared" si="3"/>
        <v>5746881</v>
      </c>
      <c r="E13" s="17">
        <f t="shared" si="4"/>
        <v>1.1672773482999412E-3</v>
      </c>
      <c r="F13" s="23">
        <f t="shared" si="0"/>
        <v>18</v>
      </c>
      <c r="G13" s="16">
        <f t="shared" si="5"/>
        <v>23442285</v>
      </c>
      <c r="H13" s="17">
        <f t="shared" si="6"/>
        <v>5.760734367778627E-3</v>
      </c>
      <c r="I13" s="23">
        <f t="shared" si="1"/>
        <v>16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5746881</v>
      </c>
      <c r="T13" s="21">
        <v>23442285</v>
      </c>
    </row>
    <row r="14" spans="2:20" ht="18.75" customHeight="1">
      <c r="B14" s="14" t="s">
        <v>12</v>
      </c>
      <c r="C14" s="15"/>
      <c r="D14" s="16">
        <f t="shared" si="3"/>
        <v>922498949</v>
      </c>
      <c r="E14" s="17">
        <f t="shared" si="4"/>
        <v>0.18737331206235219</v>
      </c>
      <c r="F14" s="23">
        <f t="shared" si="0"/>
        <v>1</v>
      </c>
      <c r="G14" s="16">
        <f t="shared" si="5"/>
        <v>678301705</v>
      </c>
      <c r="H14" s="17">
        <f t="shared" si="6"/>
        <v>0.16668664951886472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922498949</v>
      </c>
      <c r="T14" s="21">
        <v>678301705</v>
      </c>
    </row>
    <row r="15" spans="2:20" ht="18.75" customHeight="1">
      <c r="B15" s="14" t="s">
        <v>2</v>
      </c>
      <c r="C15" s="15"/>
      <c r="D15" s="16">
        <f t="shared" si="3"/>
        <v>308551179</v>
      </c>
      <c r="E15" s="17">
        <f t="shared" si="4"/>
        <v>6.2671351997360042E-2</v>
      </c>
      <c r="F15" s="23">
        <f t="shared" si="0"/>
        <v>6</v>
      </c>
      <c r="G15" s="16">
        <f t="shared" si="5"/>
        <v>197795741</v>
      </c>
      <c r="H15" s="17">
        <f t="shared" si="6"/>
        <v>4.8606555332764707E-2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308551179</v>
      </c>
      <c r="T15" s="21">
        <v>197795741</v>
      </c>
    </row>
    <row r="16" spans="2:20" ht="18.75" customHeight="1">
      <c r="B16" s="14" t="s">
        <v>120</v>
      </c>
      <c r="C16" s="15"/>
      <c r="D16" s="16">
        <f t="shared" si="3"/>
        <v>300883418</v>
      </c>
      <c r="E16" s="17">
        <f t="shared" si="4"/>
        <v>6.1113915236884628E-2</v>
      </c>
      <c r="F16" s="23">
        <f t="shared" si="0"/>
        <v>7</v>
      </c>
      <c r="G16" s="16">
        <f t="shared" si="5"/>
        <v>337570116</v>
      </c>
      <c r="H16" s="17">
        <f t="shared" si="6"/>
        <v>8.2954872734301188E-2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300883418</v>
      </c>
      <c r="T16" s="21">
        <v>337570116</v>
      </c>
    </row>
    <row r="17" spans="2:20" ht="18.75" customHeight="1">
      <c r="B17" s="14" t="s">
        <v>14</v>
      </c>
      <c r="C17" s="15"/>
      <c r="D17" s="16">
        <f t="shared" si="3"/>
        <v>67993624</v>
      </c>
      <c r="E17" s="17">
        <f t="shared" si="4"/>
        <v>1.3810520371663035E-2</v>
      </c>
      <c r="F17" s="23">
        <f t="shared" si="0"/>
        <v>13</v>
      </c>
      <c r="G17" s="16">
        <f t="shared" si="5"/>
        <v>86407419</v>
      </c>
      <c r="H17" s="17">
        <f t="shared" si="6"/>
        <v>2.123385959450403E-2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67993624</v>
      </c>
      <c r="T17" s="21">
        <v>86407419</v>
      </c>
    </row>
    <row r="18" spans="2:20" ht="18.75" customHeight="1">
      <c r="B18" s="14" t="s">
        <v>15</v>
      </c>
      <c r="C18" s="15"/>
      <c r="D18" s="16">
        <f t="shared" si="3"/>
        <v>767264402</v>
      </c>
      <c r="E18" s="17">
        <f t="shared" si="4"/>
        <v>0.15584285747547236</v>
      </c>
      <c r="F18" s="23">
        <f t="shared" si="0"/>
        <v>2</v>
      </c>
      <c r="G18" s="16">
        <f t="shared" si="5"/>
        <v>465786049</v>
      </c>
      <c r="H18" s="17">
        <f t="shared" si="6"/>
        <v>0.11446280516195924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767264402</v>
      </c>
      <c r="T18" s="21">
        <v>465786049</v>
      </c>
    </row>
    <row r="19" spans="2:20" ht="18.75" customHeight="1">
      <c r="B19" s="14" t="s">
        <v>16</v>
      </c>
      <c r="C19" s="15"/>
      <c r="D19" s="16">
        <f t="shared" si="3"/>
        <v>188992586</v>
      </c>
      <c r="E19" s="17">
        <f t="shared" si="4"/>
        <v>3.8387216410854616E-2</v>
      </c>
      <c r="F19" s="23">
        <f t="shared" si="0"/>
        <v>10</v>
      </c>
      <c r="G19" s="16">
        <f t="shared" si="5"/>
        <v>456277949</v>
      </c>
      <c r="H19" s="17">
        <f t="shared" si="6"/>
        <v>0.11212627361470281</v>
      </c>
      <c r="I19" s="23">
        <f t="shared" si="1"/>
        <v>4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188992586</v>
      </c>
      <c r="T19" s="21">
        <v>456277949</v>
      </c>
    </row>
    <row r="20" spans="2:20" ht="18.75" customHeight="1">
      <c r="B20" s="14" t="s">
        <v>121</v>
      </c>
      <c r="C20" s="15"/>
      <c r="D20" s="16">
        <f t="shared" si="3"/>
        <v>2847</v>
      </c>
      <c r="E20" s="17">
        <f t="shared" si="4"/>
        <v>5.7826821376846538E-7</v>
      </c>
      <c r="F20" s="23">
        <f t="shared" si="0"/>
        <v>21</v>
      </c>
      <c r="G20" s="16">
        <f t="shared" si="5"/>
        <v>5698</v>
      </c>
      <c r="H20" s="17">
        <f t="shared" si="6"/>
        <v>1.4002331439790369E-6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2847</v>
      </c>
      <c r="T20" s="21">
        <v>5698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287147</v>
      </c>
      <c r="E22" s="17">
        <f t="shared" si="4"/>
        <v>5.83238436174828E-5</v>
      </c>
      <c r="F22" s="23">
        <f t="shared" si="0"/>
        <v>19</v>
      </c>
      <c r="G22" s="16">
        <f t="shared" si="5"/>
        <v>965016</v>
      </c>
      <c r="H22" s="17">
        <f t="shared" si="6"/>
        <v>2.3714415368025172E-4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287147</v>
      </c>
      <c r="T22" s="21">
        <v>965016</v>
      </c>
    </row>
    <row r="23" spans="2:20" ht="18.75" customHeight="1">
      <c r="B23" s="14" t="s">
        <v>18</v>
      </c>
      <c r="C23" s="15"/>
      <c r="D23" s="16">
        <f t="shared" si="3"/>
        <v>63405456</v>
      </c>
      <c r="E23" s="17">
        <f t="shared" si="4"/>
        <v>1.2878594936527933E-2</v>
      </c>
      <c r="F23" s="23">
        <f t="shared" si="0"/>
        <v>15</v>
      </c>
      <c r="G23" s="16">
        <f t="shared" si="5"/>
        <v>68244838</v>
      </c>
      <c r="H23" s="17">
        <f t="shared" si="6"/>
        <v>1.6770565825391374E-2</v>
      </c>
      <c r="I23" s="23">
        <f t="shared" si="1"/>
        <v>13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63405456</v>
      </c>
      <c r="T23" s="21">
        <v>68244838</v>
      </c>
    </row>
    <row r="24" spans="2:20" ht="18.75" customHeight="1">
      <c r="B24" s="14" t="s">
        <v>19</v>
      </c>
      <c r="C24" s="15"/>
      <c r="D24" s="16">
        <f t="shared" si="3"/>
        <v>490537459</v>
      </c>
      <c r="E24" s="17">
        <f t="shared" si="4"/>
        <v>9.9635483035634645E-2</v>
      </c>
      <c r="F24" s="23">
        <f t="shared" si="0"/>
        <v>4</v>
      </c>
      <c r="G24" s="16">
        <f t="shared" si="5"/>
        <v>68191460</v>
      </c>
      <c r="H24" s="17">
        <f t="shared" si="6"/>
        <v>1.6757448653618941E-2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490537459</v>
      </c>
      <c r="T24" s="21">
        <v>68191460</v>
      </c>
    </row>
    <row r="25" spans="2:20" ht="18.75" customHeight="1">
      <c r="B25" s="14" t="s">
        <v>20</v>
      </c>
      <c r="C25" s="15"/>
      <c r="D25" s="16">
        <f t="shared" si="3"/>
        <v>55488515</v>
      </c>
      <c r="E25" s="17">
        <f t="shared" si="4"/>
        <v>1.1270545997089813E-2</v>
      </c>
      <c r="F25" s="23">
        <f t="shared" si="0"/>
        <v>16</v>
      </c>
      <c r="G25" s="16">
        <f t="shared" si="5"/>
        <v>12874438</v>
      </c>
      <c r="H25" s="17">
        <f t="shared" si="6"/>
        <v>3.1637793607762698E-3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55488515</v>
      </c>
      <c r="T25" s="21">
        <v>12874438</v>
      </c>
    </row>
    <row r="26" spans="2:20" ht="18.75" customHeight="1">
      <c r="B26" s="14" t="s">
        <v>21</v>
      </c>
      <c r="C26" s="15"/>
      <c r="D26" s="16">
        <f t="shared" si="3"/>
        <v>289540975</v>
      </c>
      <c r="E26" s="17">
        <f t="shared" si="4"/>
        <v>5.8810095688805727E-2</v>
      </c>
      <c r="F26" s="23">
        <f t="shared" si="0"/>
        <v>8</v>
      </c>
      <c r="G26" s="16">
        <f t="shared" si="5"/>
        <v>68830943</v>
      </c>
      <c r="H26" s="17">
        <f t="shared" si="6"/>
        <v>1.6914595949443997E-2</v>
      </c>
      <c r="I26" s="24">
        <f t="shared" si="1"/>
        <v>12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289540975</v>
      </c>
      <c r="T26" s="21">
        <v>68830943</v>
      </c>
    </row>
    <row r="27" spans="2:20" ht="18.75" customHeight="1" thickBot="1">
      <c r="B27" s="18" t="s">
        <v>22</v>
      </c>
      <c r="C27" s="19"/>
      <c r="D27" s="16">
        <f t="shared" si="3"/>
        <v>161181</v>
      </c>
      <c r="E27" s="17">
        <f t="shared" si="4"/>
        <v>3.273826798855463E-5</v>
      </c>
      <c r="F27" s="23">
        <f t="shared" si="0"/>
        <v>20</v>
      </c>
      <c r="G27" s="16">
        <f t="shared" si="5"/>
        <v>337396</v>
      </c>
      <c r="H27" s="17">
        <f t="shared" si="6"/>
        <v>8.2912085266049695E-5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161181</v>
      </c>
      <c r="T27" s="21">
        <v>337396</v>
      </c>
    </row>
    <row r="28" spans="2:20" ht="18.75" customHeight="1" thickTop="1">
      <c r="B28" s="27" t="s">
        <v>23</v>
      </c>
      <c r="C28" s="28"/>
      <c r="D28" s="29">
        <f>S28</f>
        <v>4923320930</v>
      </c>
      <c r="E28" s="30"/>
      <c r="F28" s="31"/>
      <c r="G28" s="29">
        <f>T28</f>
        <v>4069322330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4923320930</v>
      </c>
      <c r="T28" s="21">
        <f>SUM(T6:T27)</f>
        <v>4069322330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65" priority="5" stopIfTrue="1" operator="equal">
      <formula>0</formula>
    </cfRule>
    <cfRule type="expression" dxfId="64" priority="6" stopIfTrue="1">
      <formula>$F6&lt;=5</formula>
    </cfRule>
  </conditionalFormatting>
  <conditionalFormatting sqref="G6:I27">
    <cfRule type="cellIs" dxfId="63" priority="7" stopIfTrue="1" operator="equal">
      <formula>0</formula>
    </cfRule>
    <cfRule type="expression" dxfId="62" priority="8" stopIfTrue="1">
      <formula>$I6&lt;=5</formula>
    </cfRule>
  </conditionalFormatting>
  <conditionalFormatting sqref="F6:F27">
    <cfRule type="cellIs" dxfId="61" priority="1" operator="equal">
      <formula>0</formula>
    </cfRule>
    <cfRule type="expression" dxfId="6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E3B83-3173-472F-856D-FB7218FB4E8C}">
  <sheetPr codeName="Sheet76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46410061</v>
      </c>
      <c r="E6" s="13">
        <f>IFERROR(S6/$S$28,"-")</f>
        <v>1.9618681393675477E-2</v>
      </c>
      <c r="F6" s="23">
        <f t="shared" ref="F6:F27" si="0">_xlfn.IFS(D6&gt;0,RANK(D6,$D$6:$D$27),D6=0,"-")</f>
        <v>11</v>
      </c>
      <c r="G6" s="12">
        <f>T6</f>
        <v>40813436</v>
      </c>
      <c r="H6" s="13">
        <f>IFERROR(T6/$T$28,"-")</f>
        <v>2.1617075914542885E-2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46410061</v>
      </c>
      <c r="T6" s="21">
        <v>40813436</v>
      </c>
    </row>
    <row r="7" spans="2:20" ht="18.75" customHeight="1">
      <c r="B7" s="14" t="s">
        <v>5</v>
      </c>
      <c r="C7" s="15"/>
      <c r="D7" s="16">
        <f>S7</f>
        <v>316951935</v>
      </c>
      <c r="E7" s="17">
        <f>IFERROR(S7/$S$28,"-")</f>
        <v>0.13398342721148199</v>
      </c>
      <c r="F7" s="23">
        <f t="shared" si="0"/>
        <v>3</v>
      </c>
      <c r="G7" s="16">
        <f>T7</f>
        <v>237404297</v>
      </c>
      <c r="H7" s="17">
        <f>IFERROR(T7/$T$28,"-")</f>
        <v>0.12574257924982563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316951935</v>
      </c>
      <c r="T7" s="21">
        <v>237404297</v>
      </c>
    </row>
    <row r="8" spans="2:20" ht="18.75" customHeight="1">
      <c r="B8" s="14" t="s">
        <v>6</v>
      </c>
      <c r="C8" s="15"/>
      <c r="D8" s="16">
        <f t="shared" ref="D8:D27" si="3">S8</f>
        <v>29144011</v>
      </c>
      <c r="E8" s="17">
        <f t="shared" ref="E8:E27" si="4">IFERROR(S8/$S$28,"-")</f>
        <v>1.2319894738832026E-2</v>
      </c>
      <c r="F8" s="23">
        <f t="shared" si="0"/>
        <v>15</v>
      </c>
      <c r="G8" s="16">
        <f t="shared" ref="G8:G27" si="5">T8</f>
        <v>14061021</v>
      </c>
      <c r="H8" s="17">
        <f t="shared" ref="H8:H27" si="6">IFERROR(T8/$T$28,"-")</f>
        <v>7.447502297845781E-3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29144011</v>
      </c>
      <c r="T8" s="21">
        <v>14061021</v>
      </c>
    </row>
    <row r="9" spans="2:20" ht="18.75" customHeight="1">
      <c r="B9" s="14" t="s">
        <v>1</v>
      </c>
      <c r="C9" s="15"/>
      <c r="D9" s="16">
        <f t="shared" si="3"/>
        <v>33608459</v>
      </c>
      <c r="E9" s="17">
        <f t="shared" si="4"/>
        <v>1.4207127399668902E-2</v>
      </c>
      <c r="F9" s="23">
        <f t="shared" si="0"/>
        <v>13</v>
      </c>
      <c r="G9" s="16">
        <f t="shared" si="5"/>
        <v>202957054</v>
      </c>
      <c r="H9" s="17">
        <f t="shared" si="6"/>
        <v>0.10749739482140097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33608459</v>
      </c>
      <c r="T9" s="21">
        <v>202957054</v>
      </c>
    </row>
    <row r="10" spans="2:20" ht="18.75" customHeight="1">
      <c r="B10" s="14" t="s">
        <v>8</v>
      </c>
      <c r="C10" s="15"/>
      <c r="D10" s="16">
        <f t="shared" si="3"/>
        <v>80774653</v>
      </c>
      <c r="E10" s="17">
        <f t="shared" si="4"/>
        <v>3.4145444926083873E-2</v>
      </c>
      <c r="F10" s="23">
        <f t="shared" si="0"/>
        <v>10</v>
      </c>
      <c r="G10" s="16">
        <f t="shared" si="5"/>
        <v>24789133</v>
      </c>
      <c r="H10" s="17">
        <f t="shared" si="6"/>
        <v>1.312970978274655E-2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80774653</v>
      </c>
      <c r="T10" s="21">
        <v>24789133</v>
      </c>
    </row>
    <row r="11" spans="2:20" ht="18.75" customHeight="1">
      <c r="B11" s="14" t="s">
        <v>9</v>
      </c>
      <c r="C11" s="15"/>
      <c r="D11" s="16">
        <f t="shared" si="3"/>
        <v>124196909</v>
      </c>
      <c r="E11" s="17">
        <f t="shared" si="4"/>
        <v>5.2501107200662943E-2</v>
      </c>
      <c r="F11" s="23">
        <f t="shared" si="0"/>
        <v>8</v>
      </c>
      <c r="G11" s="16">
        <f t="shared" si="5"/>
        <v>99753016</v>
      </c>
      <c r="H11" s="17">
        <f t="shared" si="6"/>
        <v>5.283477038239591E-2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124196909</v>
      </c>
      <c r="T11" s="21">
        <v>99753016</v>
      </c>
    </row>
    <row r="12" spans="2:20" ht="18.75" customHeight="1">
      <c r="B12" s="14" t="s">
        <v>10</v>
      </c>
      <c r="C12" s="15"/>
      <c r="D12" s="16">
        <f t="shared" si="3"/>
        <v>41862546</v>
      </c>
      <c r="E12" s="17">
        <f t="shared" si="4"/>
        <v>1.7696334256102005E-2</v>
      </c>
      <c r="F12" s="23">
        <f t="shared" si="0"/>
        <v>12</v>
      </c>
      <c r="G12" s="16">
        <f t="shared" si="5"/>
        <v>114806102</v>
      </c>
      <c r="H12" s="17">
        <f t="shared" si="6"/>
        <v>6.0807725729996216E-2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41862546</v>
      </c>
      <c r="T12" s="21">
        <v>114806102</v>
      </c>
    </row>
    <row r="13" spans="2:20" ht="18.75" customHeight="1">
      <c r="B13" s="14" t="s">
        <v>11</v>
      </c>
      <c r="C13" s="15"/>
      <c r="D13" s="16">
        <f t="shared" si="3"/>
        <v>1863202</v>
      </c>
      <c r="E13" s="17">
        <f t="shared" si="4"/>
        <v>7.8762159804226357E-4</v>
      </c>
      <c r="F13" s="23">
        <f t="shared" si="0"/>
        <v>18</v>
      </c>
      <c r="G13" s="16">
        <f t="shared" si="5"/>
        <v>11007112</v>
      </c>
      <c r="H13" s="17">
        <f t="shared" si="6"/>
        <v>5.8299814723728714E-3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1863202</v>
      </c>
      <c r="T13" s="21">
        <v>11007112</v>
      </c>
    </row>
    <row r="14" spans="2:20" ht="18.75" customHeight="1">
      <c r="B14" s="14" t="s">
        <v>12</v>
      </c>
      <c r="C14" s="15"/>
      <c r="D14" s="16">
        <f t="shared" si="3"/>
        <v>421983976</v>
      </c>
      <c r="E14" s="17">
        <f t="shared" si="4"/>
        <v>0.17838307039459395</v>
      </c>
      <c r="F14" s="23">
        <f t="shared" si="0"/>
        <v>1</v>
      </c>
      <c r="G14" s="16">
        <f t="shared" si="5"/>
        <v>296957675</v>
      </c>
      <c r="H14" s="17">
        <f t="shared" si="6"/>
        <v>0.15728537543080554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421983976</v>
      </c>
      <c r="T14" s="21">
        <v>296957675</v>
      </c>
    </row>
    <row r="15" spans="2:20" ht="18.75" customHeight="1">
      <c r="B15" s="14" t="s">
        <v>2</v>
      </c>
      <c r="C15" s="15"/>
      <c r="D15" s="16">
        <f t="shared" si="3"/>
        <v>166232276</v>
      </c>
      <c r="E15" s="17">
        <f t="shared" si="4"/>
        <v>7.0270497170635618E-2</v>
      </c>
      <c r="F15" s="23">
        <f t="shared" si="0"/>
        <v>5</v>
      </c>
      <c r="G15" s="16">
        <f t="shared" si="5"/>
        <v>97402245</v>
      </c>
      <c r="H15" s="17">
        <f t="shared" si="6"/>
        <v>5.1589670725393111E-2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166232276</v>
      </c>
      <c r="T15" s="21">
        <v>97402245</v>
      </c>
    </row>
    <row r="16" spans="2:20" ht="18.75" customHeight="1">
      <c r="B16" s="14" t="s">
        <v>120</v>
      </c>
      <c r="C16" s="15"/>
      <c r="D16" s="16">
        <f t="shared" si="3"/>
        <v>139370486</v>
      </c>
      <c r="E16" s="17">
        <f t="shared" si="4"/>
        <v>5.8915353731504652E-2</v>
      </c>
      <c r="F16" s="23">
        <f t="shared" si="0"/>
        <v>6</v>
      </c>
      <c r="G16" s="16">
        <f t="shared" si="5"/>
        <v>163094439</v>
      </c>
      <c r="H16" s="17">
        <f t="shared" si="6"/>
        <v>8.6383926829948443E-2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139370486</v>
      </c>
      <c r="T16" s="21">
        <v>163094439</v>
      </c>
    </row>
    <row r="17" spans="2:20" ht="18.75" customHeight="1">
      <c r="B17" s="14" t="s">
        <v>14</v>
      </c>
      <c r="C17" s="15"/>
      <c r="D17" s="16">
        <f t="shared" si="3"/>
        <v>24739367</v>
      </c>
      <c r="E17" s="17">
        <f t="shared" si="4"/>
        <v>1.0457942708892562E-2</v>
      </c>
      <c r="F17" s="23">
        <f t="shared" si="0"/>
        <v>16</v>
      </c>
      <c r="G17" s="16">
        <f t="shared" si="5"/>
        <v>42486861</v>
      </c>
      <c r="H17" s="17">
        <f t="shared" si="6"/>
        <v>2.2503415287250784E-2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24739367</v>
      </c>
      <c r="T17" s="21">
        <v>42486861</v>
      </c>
    </row>
    <row r="18" spans="2:20" ht="18.75" customHeight="1">
      <c r="B18" s="14" t="s">
        <v>15</v>
      </c>
      <c r="C18" s="15"/>
      <c r="D18" s="16">
        <f t="shared" si="3"/>
        <v>387156957</v>
      </c>
      <c r="E18" s="17">
        <f t="shared" si="4"/>
        <v>0.16366082752461619</v>
      </c>
      <c r="F18" s="23">
        <f t="shared" si="0"/>
        <v>2</v>
      </c>
      <c r="G18" s="16">
        <f t="shared" si="5"/>
        <v>235861923</v>
      </c>
      <c r="H18" s="17">
        <f t="shared" si="6"/>
        <v>0.12492565180841596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387156957</v>
      </c>
      <c r="T18" s="21">
        <v>235861923</v>
      </c>
    </row>
    <row r="19" spans="2:20" ht="18.75" customHeight="1">
      <c r="B19" s="14" t="s">
        <v>16</v>
      </c>
      <c r="C19" s="15"/>
      <c r="D19" s="16">
        <f t="shared" si="3"/>
        <v>93799024</v>
      </c>
      <c r="E19" s="17">
        <f t="shared" si="4"/>
        <v>3.9651168889731032E-2</v>
      </c>
      <c r="F19" s="23">
        <f t="shared" si="0"/>
        <v>9</v>
      </c>
      <c r="G19" s="16">
        <f t="shared" si="5"/>
        <v>199818405</v>
      </c>
      <c r="H19" s="17">
        <f t="shared" si="6"/>
        <v>0.10583499095758259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93799024</v>
      </c>
      <c r="T19" s="21">
        <v>199818405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12361</v>
      </c>
      <c r="H20" s="17">
        <f t="shared" si="6"/>
        <v>6.5470761976439478E-6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12361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41202</v>
      </c>
      <c r="E22" s="17">
        <f t="shared" si="4"/>
        <v>1.7417105113958308E-5</v>
      </c>
      <c r="F22" s="23">
        <f t="shared" si="0"/>
        <v>20</v>
      </c>
      <c r="G22" s="16">
        <f t="shared" si="5"/>
        <v>368012</v>
      </c>
      <c r="H22" s="17">
        <f t="shared" si="6"/>
        <v>1.9491971569026329E-4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41202</v>
      </c>
      <c r="T22" s="21">
        <v>368012</v>
      </c>
    </row>
    <row r="23" spans="2:20" ht="18.75" customHeight="1">
      <c r="B23" s="14" t="s">
        <v>18</v>
      </c>
      <c r="C23" s="15"/>
      <c r="D23" s="16">
        <f t="shared" si="3"/>
        <v>32402972</v>
      </c>
      <c r="E23" s="17">
        <f t="shared" si="4"/>
        <v>1.3697538210005529E-2</v>
      </c>
      <c r="F23" s="23">
        <f t="shared" si="0"/>
        <v>14</v>
      </c>
      <c r="G23" s="16">
        <f t="shared" si="5"/>
        <v>37409647</v>
      </c>
      <c r="H23" s="17">
        <f t="shared" si="6"/>
        <v>1.9814239093597794E-2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32402972</v>
      </c>
      <c r="T23" s="21">
        <v>37409647</v>
      </c>
    </row>
    <row r="24" spans="2:20" ht="18.75" customHeight="1">
      <c r="B24" s="14" t="s">
        <v>19</v>
      </c>
      <c r="C24" s="15"/>
      <c r="D24" s="16">
        <f t="shared" si="3"/>
        <v>277557961</v>
      </c>
      <c r="E24" s="17">
        <f t="shared" si="4"/>
        <v>0.11733061943480755</v>
      </c>
      <c r="F24" s="23">
        <f t="shared" si="0"/>
        <v>4</v>
      </c>
      <c r="G24" s="16">
        <f t="shared" si="5"/>
        <v>31356067</v>
      </c>
      <c r="H24" s="17">
        <f t="shared" si="6"/>
        <v>1.6607924917678898E-2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277557961</v>
      </c>
      <c r="T24" s="21">
        <v>31356067</v>
      </c>
    </row>
    <row r="25" spans="2:20" ht="18.75" customHeight="1">
      <c r="B25" s="14" t="s">
        <v>20</v>
      </c>
      <c r="C25" s="15"/>
      <c r="D25" s="16">
        <f t="shared" si="3"/>
        <v>14679571</v>
      </c>
      <c r="E25" s="17">
        <f t="shared" si="4"/>
        <v>6.2054179684193503E-3</v>
      </c>
      <c r="F25" s="23">
        <f t="shared" si="0"/>
        <v>17</v>
      </c>
      <c r="G25" s="16">
        <f t="shared" si="5"/>
        <v>8803219</v>
      </c>
      <c r="H25" s="17">
        <f t="shared" si="6"/>
        <v>4.6626766101081595E-3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14679571</v>
      </c>
      <c r="T25" s="21">
        <v>8803219</v>
      </c>
    </row>
    <row r="26" spans="2:20" ht="18.75" customHeight="1">
      <c r="B26" s="14" t="s">
        <v>21</v>
      </c>
      <c r="C26" s="15"/>
      <c r="D26" s="16">
        <f t="shared" si="3"/>
        <v>132572788</v>
      </c>
      <c r="E26" s="17">
        <f t="shared" si="4"/>
        <v>5.6041798549742984E-2</v>
      </c>
      <c r="F26" s="23">
        <f t="shared" si="0"/>
        <v>7</v>
      </c>
      <c r="G26" s="16">
        <f t="shared" si="5"/>
        <v>28643204</v>
      </c>
      <c r="H26" s="17">
        <f t="shared" si="6"/>
        <v>1.517104110773076E-2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132572788</v>
      </c>
      <c r="T26" s="21">
        <v>28643204</v>
      </c>
    </row>
    <row r="27" spans="2:20" ht="18.75" customHeight="1" thickBot="1">
      <c r="B27" s="18" t="s">
        <v>22</v>
      </c>
      <c r="C27" s="19"/>
      <c r="D27" s="16">
        <f t="shared" si="3"/>
        <v>257164</v>
      </c>
      <c r="E27" s="17">
        <f t="shared" si="4"/>
        <v>1.0870958738716504E-4</v>
      </c>
      <c r="F27" s="23">
        <f t="shared" si="0"/>
        <v>19</v>
      </c>
      <c r="G27" s="16">
        <f t="shared" si="5"/>
        <v>213121</v>
      </c>
      <c r="H27" s="17">
        <f t="shared" si="6"/>
        <v>1.1288078847326882E-4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257164</v>
      </c>
      <c r="T27" s="21">
        <v>213121</v>
      </c>
    </row>
    <row r="28" spans="2:20" ht="18.75" customHeight="1" thickTop="1">
      <c r="B28" s="27" t="s">
        <v>23</v>
      </c>
      <c r="C28" s="28"/>
      <c r="D28" s="29">
        <f>S28</f>
        <v>2365605520</v>
      </c>
      <c r="E28" s="30"/>
      <c r="F28" s="31"/>
      <c r="G28" s="29">
        <f>T28</f>
        <v>1888018350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2365605520</v>
      </c>
      <c r="T28" s="21">
        <f>SUM(T6:T27)</f>
        <v>1888018350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59" priority="5" stopIfTrue="1" operator="equal">
      <formula>0</formula>
    </cfRule>
    <cfRule type="expression" dxfId="58" priority="6" stopIfTrue="1">
      <formula>$F6&lt;=5</formula>
    </cfRule>
  </conditionalFormatting>
  <conditionalFormatting sqref="G6:I27">
    <cfRule type="cellIs" dxfId="57" priority="7" stopIfTrue="1" operator="equal">
      <formula>0</formula>
    </cfRule>
    <cfRule type="expression" dxfId="56" priority="8" stopIfTrue="1">
      <formula>$I6&lt;=5</formula>
    </cfRule>
  </conditionalFormatting>
  <conditionalFormatting sqref="F6:F27">
    <cfRule type="cellIs" dxfId="55" priority="1" operator="equal">
      <formula>0</formula>
    </cfRule>
    <cfRule type="expression" dxfId="5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422DE-9531-45DC-920D-921F65416D46}">
  <sheetPr codeName="Sheet7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32128286</v>
      </c>
      <c r="E6" s="13">
        <f>IFERROR(S6/$S$28,"-")</f>
        <v>1.4848984175698413E-2</v>
      </c>
      <c r="F6" s="23">
        <f t="shared" ref="F6:F27" si="0">_xlfn.IFS(D6&gt;0,RANK(D6,$D$6:$D$27),D6=0,"-")</f>
        <v>14</v>
      </c>
      <c r="G6" s="12">
        <f>T6</f>
        <v>43317051</v>
      </c>
      <c r="H6" s="13">
        <f>IFERROR(T6/$T$28,"-")</f>
        <v>2.2094657354715788E-2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32128286</v>
      </c>
      <c r="T6" s="21">
        <v>43317051</v>
      </c>
    </row>
    <row r="7" spans="2:20" ht="18.75" customHeight="1">
      <c r="B7" s="14" t="s">
        <v>5</v>
      </c>
      <c r="C7" s="15"/>
      <c r="D7" s="16">
        <f>S7</f>
        <v>254153651</v>
      </c>
      <c r="E7" s="17">
        <f>IFERROR(S7/$S$28,"-")</f>
        <v>0.11746420403176742</v>
      </c>
      <c r="F7" s="23">
        <f t="shared" si="0"/>
        <v>3</v>
      </c>
      <c r="G7" s="16">
        <f>T7</f>
        <v>280551568</v>
      </c>
      <c r="H7" s="17">
        <f>IFERROR(T7/$T$28,"-")</f>
        <v>0.14310047942294701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254153651</v>
      </c>
      <c r="T7" s="21">
        <v>280551568</v>
      </c>
    </row>
    <row r="8" spans="2:20" ht="18.75" customHeight="1">
      <c r="B8" s="14" t="s">
        <v>6</v>
      </c>
      <c r="C8" s="15"/>
      <c r="D8" s="16">
        <f t="shared" ref="D8:D27" si="3">S8</f>
        <v>27747365</v>
      </c>
      <c r="E8" s="17">
        <f t="shared" ref="E8:E27" si="4">IFERROR(S8/$S$28,"-")</f>
        <v>1.2824219250361752E-2</v>
      </c>
      <c r="F8" s="23">
        <f t="shared" si="0"/>
        <v>15</v>
      </c>
      <c r="G8" s="16">
        <f t="shared" ref="G8:G27" si="5">T8</f>
        <v>10644137</v>
      </c>
      <c r="H8" s="17">
        <f t="shared" ref="H8:H27" si="6">IFERROR(T8/$T$28,"-")</f>
        <v>5.4292375501659249E-3</v>
      </c>
      <c r="I8" s="23">
        <f t="shared" si="1"/>
        <v>17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27747365</v>
      </c>
      <c r="T8" s="21">
        <v>10644137</v>
      </c>
    </row>
    <row r="9" spans="2:20" ht="18.75" customHeight="1">
      <c r="B9" s="14" t="s">
        <v>1</v>
      </c>
      <c r="C9" s="15"/>
      <c r="D9" s="16">
        <f t="shared" si="3"/>
        <v>35563736</v>
      </c>
      <c r="E9" s="17">
        <f t="shared" si="4"/>
        <v>1.6436773287336771E-2</v>
      </c>
      <c r="F9" s="23">
        <f t="shared" si="0"/>
        <v>12</v>
      </c>
      <c r="G9" s="16">
        <f t="shared" si="5"/>
        <v>266218149</v>
      </c>
      <c r="H9" s="17">
        <f t="shared" si="6"/>
        <v>0.13578945583718691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35563736</v>
      </c>
      <c r="T9" s="21">
        <v>266218149</v>
      </c>
    </row>
    <row r="10" spans="2:20" ht="18.75" customHeight="1">
      <c r="B10" s="14" t="s">
        <v>8</v>
      </c>
      <c r="C10" s="15"/>
      <c r="D10" s="16">
        <f t="shared" si="3"/>
        <v>79949629</v>
      </c>
      <c r="E10" s="17">
        <f t="shared" si="4"/>
        <v>3.6950952686176874E-2</v>
      </c>
      <c r="F10" s="23">
        <f t="shared" si="0"/>
        <v>9</v>
      </c>
      <c r="G10" s="16">
        <f t="shared" si="5"/>
        <v>24596394</v>
      </c>
      <c r="H10" s="17">
        <f t="shared" si="6"/>
        <v>1.2545842458010064E-2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79949629</v>
      </c>
      <c r="T10" s="21">
        <v>24596394</v>
      </c>
    </row>
    <row r="11" spans="2:20" ht="18.75" customHeight="1">
      <c r="B11" s="14" t="s">
        <v>9</v>
      </c>
      <c r="C11" s="15"/>
      <c r="D11" s="16">
        <f t="shared" si="3"/>
        <v>81210631</v>
      </c>
      <c r="E11" s="17">
        <f t="shared" si="4"/>
        <v>3.7533759958980784E-2</v>
      </c>
      <c r="F11" s="23">
        <f t="shared" si="0"/>
        <v>8</v>
      </c>
      <c r="G11" s="16">
        <f t="shared" si="5"/>
        <v>115938967</v>
      </c>
      <c r="H11" s="17">
        <f t="shared" si="6"/>
        <v>5.9136799269292384E-2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81210631</v>
      </c>
      <c r="T11" s="21">
        <v>115938967</v>
      </c>
    </row>
    <row r="12" spans="2:20" ht="18.75" customHeight="1">
      <c r="B12" s="14" t="s">
        <v>10</v>
      </c>
      <c r="C12" s="15"/>
      <c r="D12" s="16">
        <f t="shared" si="3"/>
        <v>32451887</v>
      </c>
      <c r="E12" s="17">
        <f t="shared" si="4"/>
        <v>1.4998545410562924E-2</v>
      </c>
      <c r="F12" s="23">
        <f t="shared" si="0"/>
        <v>13</v>
      </c>
      <c r="G12" s="16">
        <f t="shared" si="5"/>
        <v>127808739</v>
      </c>
      <c r="H12" s="17">
        <f t="shared" si="6"/>
        <v>6.5191194459274251E-2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32451887</v>
      </c>
      <c r="T12" s="21">
        <v>127808739</v>
      </c>
    </row>
    <row r="13" spans="2:20" ht="18.75" customHeight="1">
      <c r="B13" s="14" t="s">
        <v>11</v>
      </c>
      <c r="C13" s="15"/>
      <c r="D13" s="16">
        <f t="shared" si="3"/>
        <v>3183436</v>
      </c>
      <c r="E13" s="17">
        <f t="shared" si="4"/>
        <v>1.4713138070405827E-3</v>
      </c>
      <c r="F13" s="23">
        <f t="shared" si="0"/>
        <v>18</v>
      </c>
      <c r="G13" s="16">
        <f t="shared" si="5"/>
        <v>11564282</v>
      </c>
      <c r="H13" s="17">
        <f t="shared" si="6"/>
        <v>5.8985744053376898E-3</v>
      </c>
      <c r="I13" s="23">
        <f t="shared" si="1"/>
        <v>16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3183436</v>
      </c>
      <c r="T13" s="21">
        <v>11564282</v>
      </c>
    </row>
    <row r="14" spans="2:20" ht="18.75" customHeight="1">
      <c r="B14" s="14" t="s">
        <v>12</v>
      </c>
      <c r="C14" s="15"/>
      <c r="D14" s="16">
        <f t="shared" si="3"/>
        <v>475165363</v>
      </c>
      <c r="E14" s="17">
        <f t="shared" si="4"/>
        <v>0.2196109358596656</v>
      </c>
      <c r="F14" s="23">
        <f t="shared" si="0"/>
        <v>1</v>
      </c>
      <c r="G14" s="16">
        <f t="shared" si="5"/>
        <v>326608571</v>
      </c>
      <c r="H14" s="17">
        <f t="shared" si="6"/>
        <v>0.16659269961286985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475165363</v>
      </c>
      <c r="T14" s="21">
        <v>326608571</v>
      </c>
    </row>
    <row r="15" spans="2:20" ht="18.75" customHeight="1">
      <c r="B15" s="14" t="s">
        <v>2</v>
      </c>
      <c r="C15" s="15"/>
      <c r="D15" s="16">
        <f t="shared" si="3"/>
        <v>199716068</v>
      </c>
      <c r="E15" s="17">
        <f t="shared" si="4"/>
        <v>9.2304355525368142E-2</v>
      </c>
      <c r="F15" s="23">
        <f t="shared" si="0"/>
        <v>5</v>
      </c>
      <c r="G15" s="16">
        <f t="shared" si="5"/>
        <v>82671700</v>
      </c>
      <c r="H15" s="17">
        <f t="shared" si="6"/>
        <v>4.2168218802149229E-2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199716068</v>
      </c>
      <c r="T15" s="21">
        <v>82671700</v>
      </c>
    </row>
    <row r="16" spans="2:20" ht="18.75" customHeight="1">
      <c r="B16" s="14" t="s">
        <v>120</v>
      </c>
      <c r="C16" s="15"/>
      <c r="D16" s="16">
        <f t="shared" si="3"/>
        <v>128860067</v>
      </c>
      <c r="E16" s="17">
        <f t="shared" si="4"/>
        <v>5.9556276850948019E-2</v>
      </c>
      <c r="F16" s="23">
        <f t="shared" si="0"/>
        <v>7</v>
      </c>
      <c r="G16" s="16">
        <f t="shared" si="5"/>
        <v>158980864</v>
      </c>
      <c r="H16" s="17">
        <f t="shared" si="6"/>
        <v>8.1091109273266779E-2</v>
      </c>
      <c r="I16" s="23">
        <f t="shared" si="1"/>
        <v>5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128860067</v>
      </c>
      <c r="T16" s="21">
        <v>158980864</v>
      </c>
    </row>
    <row r="17" spans="2:20" ht="18.75" customHeight="1">
      <c r="B17" s="14" t="s">
        <v>14</v>
      </c>
      <c r="C17" s="15"/>
      <c r="D17" s="16">
        <f t="shared" si="3"/>
        <v>16006852</v>
      </c>
      <c r="E17" s="17">
        <f t="shared" si="4"/>
        <v>7.3980134530284777E-3</v>
      </c>
      <c r="F17" s="23">
        <f t="shared" si="0"/>
        <v>16</v>
      </c>
      <c r="G17" s="16">
        <f t="shared" si="5"/>
        <v>47104817</v>
      </c>
      <c r="H17" s="17">
        <f t="shared" si="6"/>
        <v>2.4026676963110699E-2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16006852</v>
      </c>
      <c r="T17" s="21">
        <v>47104817</v>
      </c>
    </row>
    <row r="18" spans="2:20" ht="18.75" customHeight="1">
      <c r="B18" s="14" t="s">
        <v>15</v>
      </c>
      <c r="C18" s="15"/>
      <c r="D18" s="16">
        <f t="shared" si="3"/>
        <v>269584714</v>
      </c>
      <c r="E18" s="17">
        <f t="shared" si="4"/>
        <v>0.12459610052637674</v>
      </c>
      <c r="F18" s="23">
        <f t="shared" si="0"/>
        <v>2</v>
      </c>
      <c r="G18" s="16">
        <f t="shared" si="5"/>
        <v>208339279</v>
      </c>
      <c r="H18" s="17">
        <f t="shared" si="6"/>
        <v>0.10626727528227936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269584714</v>
      </c>
      <c r="T18" s="21">
        <v>208339279</v>
      </c>
    </row>
    <row r="19" spans="2:20" ht="18.75" customHeight="1">
      <c r="B19" s="14" t="s">
        <v>16</v>
      </c>
      <c r="C19" s="15"/>
      <c r="D19" s="16">
        <f t="shared" si="3"/>
        <v>74464942</v>
      </c>
      <c r="E19" s="17">
        <f t="shared" si="4"/>
        <v>3.4416051494384113E-2</v>
      </c>
      <c r="F19" s="23">
        <f t="shared" si="0"/>
        <v>10</v>
      </c>
      <c r="G19" s="16">
        <f t="shared" si="5"/>
        <v>154968090</v>
      </c>
      <c r="H19" s="17">
        <f t="shared" si="6"/>
        <v>7.9044320202332291E-2</v>
      </c>
      <c r="I19" s="23">
        <f t="shared" si="1"/>
        <v>6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74464942</v>
      </c>
      <c r="T19" s="21">
        <v>154968090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0</v>
      </c>
      <c r="H20" s="17">
        <f t="shared" si="6"/>
        <v>0</v>
      </c>
      <c r="I20" s="23" t="str">
        <f t="shared" si="1"/>
        <v>-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33580</v>
      </c>
      <c r="E22" s="17">
        <f t="shared" si="4"/>
        <v>1.5519934322669832E-5</v>
      </c>
      <c r="F22" s="23">
        <f t="shared" si="0"/>
        <v>19</v>
      </c>
      <c r="G22" s="16">
        <f t="shared" si="5"/>
        <v>1065327</v>
      </c>
      <c r="H22" s="17">
        <f t="shared" si="6"/>
        <v>5.4338960045380985E-4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33580</v>
      </c>
      <c r="T22" s="21">
        <v>1065327</v>
      </c>
    </row>
    <row r="23" spans="2:20" ht="18.75" customHeight="1">
      <c r="B23" s="14" t="s">
        <v>18</v>
      </c>
      <c r="C23" s="15"/>
      <c r="D23" s="16">
        <f t="shared" si="3"/>
        <v>40097181</v>
      </c>
      <c r="E23" s="17">
        <f t="shared" si="4"/>
        <v>1.8532031436694602E-2</v>
      </c>
      <c r="F23" s="23">
        <f t="shared" si="0"/>
        <v>11</v>
      </c>
      <c r="G23" s="16">
        <f t="shared" si="5"/>
        <v>33641348</v>
      </c>
      <c r="H23" s="17">
        <f t="shared" si="6"/>
        <v>1.7159387350970712E-2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40097181</v>
      </c>
      <c r="T23" s="21">
        <v>33641348</v>
      </c>
    </row>
    <row r="24" spans="2:20" ht="18.75" customHeight="1">
      <c r="B24" s="14" t="s">
        <v>19</v>
      </c>
      <c r="C24" s="15"/>
      <c r="D24" s="16">
        <f t="shared" si="3"/>
        <v>241235092</v>
      </c>
      <c r="E24" s="17">
        <f t="shared" si="4"/>
        <v>0.11149353139259127</v>
      </c>
      <c r="F24" s="23">
        <f t="shared" si="0"/>
        <v>4</v>
      </c>
      <c r="G24" s="16">
        <f t="shared" si="5"/>
        <v>28582999</v>
      </c>
      <c r="H24" s="17">
        <f t="shared" si="6"/>
        <v>1.4579283549916267E-2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241235092</v>
      </c>
      <c r="T24" s="21">
        <v>28582999</v>
      </c>
    </row>
    <row r="25" spans="2:20" ht="18.75" customHeight="1">
      <c r="B25" s="14" t="s">
        <v>20</v>
      </c>
      <c r="C25" s="15"/>
      <c r="D25" s="16">
        <f t="shared" si="3"/>
        <v>12743100</v>
      </c>
      <c r="E25" s="17">
        <f t="shared" si="4"/>
        <v>5.8895793647175095E-3</v>
      </c>
      <c r="F25" s="23">
        <f t="shared" si="0"/>
        <v>17</v>
      </c>
      <c r="G25" s="16">
        <f t="shared" si="5"/>
        <v>7097719</v>
      </c>
      <c r="H25" s="17">
        <f t="shared" si="6"/>
        <v>3.6203219213850912E-3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12743100</v>
      </c>
      <c r="T25" s="21">
        <v>7097719</v>
      </c>
    </row>
    <row r="26" spans="2:20" ht="18.75" customHeight="1">
      <c r="B26" s="14" t="s">
        <v>21</v>
      </c>
      <c r="C26" s="15"/>
      <c r="D26" s="16">
        <f t="shared" si="3"/>
        <v>159373370</v>
      </c>
      <c r="E26" s="17">
        <f t="shared" si="4"/>
        <v>7.3658851553977334E-2</v>
      </c>
      <c r="F26" s="23">
        <f t="shared" si="0"/>
        <v>6</v>
      </c>
      <c r="G26" s="16">
        <f t="shared" si="5"/>
        <v>30654864</v>
      </c>
      <c r="H26" s="17">
        <f t="shared" si="6"/>
        <v>1.5636076341748475E-2</v>
      </c>
      <c r="I26" s="24">
        <f t="shared" si="1"/>
        <v>13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159373370</v>
      </c>
      <c r="T26" s="21">
        <v>30654864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166645</v>
      </c>
      <c r="H27" s="17">
        <f t="shared" si="6"/>
        <v>8.5000342587416951E-5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166645</v>
      </c>
    </row>
    <row r="28" spans="2:20" ht="18.75" customHeight="1" thickTop="1">
      <c r="B28" s="27" t="s">
        <v>23</v>
      </c>
      <c r="C28" s="28"/>
      <c r="D28" s="29">
        <f>S28</f>
        <v>2163668950</v>
      </c>
      <c r="E28" s="30"/>
      <c r="F28" s="31"/>
      <c r="G28" s="29">
        <f>T28</f>
        <v>1960521510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2163668950</v>
      </c>
      <c r="T28" s="21">
        <f>SUM(T6:T27)</f>
        <v>1960521510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53" priority="5" stopIfTrue="1" operator="equal">
      <formula>0</formula>
    </cfRule>
    <cfRule type="expression" dxfId="52" priority="6" stopIfTrue="1">
      <formula>$F6&lt;=5</formula>
    </cfRule>
  </conditionalFormatting>
  <conditionalFormatting sqref="G6:I27">
    <cfRule type="cellIs" dxfId="51" priority="7" stopIfTrue="1" operator="equal">
      <formula>0</formula>
    </cfRule>
    <cfRule type="expression" dxfId="50" priority="8" stopIfTrue="1">
      <formula>$I6&lt;=5</formula>
    </cfRule>
  </conditionalFormatting>
  <conditionalFormatting sqref="F6:F27">
    <cfRule type="cellIs" dxfId="49" priority="1" operator="equal">
      <formula>0</formula>
    </cfRule>
    <cfRule type="expression" dxfId="4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A9BC5-B100-4DBA-9AAE-0DF14F6D78F5}">
  <sheetPr codeName="Sheet7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14640855</v>
      </c>
      <c r="E6" s="13">
        <f>IFERROR(S6/$S$28,"-")</f>
        <v>1.3601511292348304E-2</v>
      </c>
      <c r="F6" s="23">
        <f t="shared" ref="F6:F27" si="0">_xlfn.IFS(D6&gt;0,RANK(D6,$D$6:$D$27),D6=0,"-")</f>
        <v>15</v>
      </c>
      <c r="G6" s="12">
        <f>T6</f>
        <v>16062577</v>
      </c>
      <c r="H6" s="13">
        <f>IFERROR(T6/$T$28,"-")</f>
        <v>1.9858586524203962E-2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14640855</v>
      </c>
      <c r="T6" s="21">
        <v>16062577</v>
      </c>
    </row>
    <row r="7" spans="2:20" ht="18.75" customHeight="1">
      <c r="B7" s="14" t="s">
        <v>5</v>
      </c>
      <c r="C7" s="15"/>
      <c r="D7" s="16">
        <f>S7</f>
        <v>108492138</v>
      </c>
      <c r="E7" s="17">
        <f>IFERROR(S7/$S$28,"-")</f>
        <v>0.1007903595888362</v>
      </c>
      <c r="F7" s="23">
        <f t="shared" si="0"/>
        <v>4</v>
      </c>
      <c r="G7" s="16">
        <f>T7</f>
        <v>86493263</v>
      </c>
      <c r="H7" s="17">
        <f>IFERROR(T7/$T$28,"-")</f>
        <v>0.106933896537662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108492138</v>
      </c>
      <c r="T7" s="21">
        <v>86493263</v>
      </c>
    </row>
    <row r="8" spans="2:20" ht="18.75" customHeight="1">
      <c r="B8" s="14" t="s">
        <v>6</v>
      </c>
      <c r="C8" s="15"/>
      <c r="D8" s="16">
        <f t="shared" ref="D8:D27" si="3">S8</f>
        <v>16896383</v>
      </c>
      <c r="E8" s="17">
        <f t="shared" ref="E8:E27" si="4">IFERROR(S8/$S$28,"-")</f>
        <v>1.5696920990908105E-2</v>
      </c>
      <c r="F8" s="23">
        <f t="shared" si="0"/>
        <v>12</v>
      </c>
      <c r="G8" s="16">
        <f t="shared" ref="G8:G27" si="5">T8</f>
        <v>9666395</v>
      </c>
      <c r="H8" s="17">
        <f t="shared" ref="H8:H27" si="6">IFERROR(T8/$T$28,"-")</f>
        <v>1.1950818444925279E-2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16896383</v>
      </c>
      <c r="T8" s="21">
        <v>9666395</v>
      </c>
    </row>
    <row r="9" spans="2:20" ht="18.75" customHeight="1">
      <c r="B9" s="14" t="s">
        <v>1</v>
      </c>
      <c r="C9" s="15"/>
      <c r="D9" s="16">
        <f t="shared" si="3"/>
        <v>16094667</v>
      </c>
      <c r="E9" s="17">
        <f t="shared" si="4"/>
        <v>1.4952118229917965E-2</v>
      </c>
      <c r="F9" s="23">
        <f t="shared" si="0"/>
        <v>13</v>
      </c>
      <c r="G9" s="16">
        <f t="shared" si="5"/>
        <v>125117660</v>
      </c>
      <c r="H9" s="17">
        <f t="shared" si="6"/>
        <v>0.15468625469100836</v>
      </c>
      <c r="I9" s="23">
        <f t="shared" si="1"/>
        <v>1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16094667</v>
      </c>
      <c r="T9" s="21">
        <v>125117660</v>
      </c>
    </row>
    <row r="10" spans="2:20" ht="18.75" customHeight="1">
      <c r="B10" s="14" t="s">
        <v>8</v>
      </c>
      <c r="C10" s="15"/>
      <c r="D10" s="16">
        <f t="shared" si="3"/>
        <v>35110558</v>
      </c>
      <c r="E10" s="17">
        <f t="shared" si="4"/>
        <v>3.261808488081127E-2</v>
      </c>
      <c r="F10" s="23">
        <f t="shared" si="0"/>
        <v>11</v>
      </c>
      <c r="G10" s="16">
        <f t="shared" si="5"/>
        <v>10445876</v>
      </c>
      <c r="H10" s="17">
        <f t="shared" si="6"/>
        <v>1.2914511312045731E-2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35110558</v>
      </c>
      <c r="T10" s="21">
        <v>10445876</v>
      </c>
    </row>
    <row r="11" spans="2:20" ht="18.75" customHeight="1">
      <c r="B11" s="14" t="s">
        <v>9</v>
      </c>
      <c r="C11" s="15"/>
      <c r="D11" s="16">
        <f t="shared" si="3"/>
        <v>55250918</v>
      </c>
      <c r="E11" s="17">
        <f t="shared" si="4"/>
        <v>5.1328695290651406E-2</v>
      </c>
      <c r="F11" s="23">
        <f t="shared" si="0"/>
        <v>7</v>
      </c>
      <c r="G11" s="16">
        <f t="shared" si="5"/>
        <v>45060436</v>
      </c>
      <c r="H11" s="17">
        <f t="shared" si="6"/>
        <v>5.570940249029499E-2</v>
      </c>
      <c r="I11" s="23">
        <f t="shared" si="1"/>
        <v>7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55250918</v>
      </c>
      <c r="T11" s="21">
        <v>45060436</v>
      </c>
    </row>
    <row r="12" spans="2:20" ht="18.75" customHeight="1">
      <c r="B12" s="14" t="s">
        <v>10</v>
      </c>
      <c r="C12" s="15"/>
      <c r="D12" s="16">
        <f t="shared" si="3"/>
        <v>9904753</v>
      </c>
      <c r="E12" s="17">
        <f t="shared" si="4"/>
        <v>9.2016217480072535E-3</v>
      </c>
      <c r="F12" s="23">
        <f t="shared" si="0"/>
        <v>16</v>
      </c>
      <c r="G12" s="16">
        <f t="shared" si="5"/>
        <v>38133840</v>
      </c>
      <c r="H12" s="17">
        <f t="shared" si="6"/>
        <v>4.7145869628525364E-2</v>
      </c>
      <c r="I12" s="23">
        <f t="shared" si="1"/>
        <v>8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9904753</v>
      </c>
      <c r="T12" s="21">
        <v>38133840</v>
      </c>
    </row>
    <row r="13" spans="2:20" ht="18.75" customHeight="1">
      <c r="B13" s="14" t="s">
        <v>11</v>
      </c>
      <c r="C13" s="15"/>
      <c r="D13" s="16">
        <f t="shared" si="3"/>
        <v>847007</v>
      </c>
      <c r="E13" s="17">
        <f t="shared" si="4"/>
        <v>7.8687858565623789E-4</v>
      </c>
      <c r="F13" s="23">
        <f t="shared" si="0"/>
        <v>18</v>
      </c>
      <c r="G13" s="16">
        <f t="shared" si="5"/>
        <v>2373959</v>
      </c>
      <c r="H13" s="17">
        <f t="shared" si="6"/>
        <v>2.9349879665269596E-3</v>
      </c>
      <c r="I13" s="23">
        <f t="shared" si="1"/>
        <v>18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847007</v>
      </c>
      <c r="T13" s="21">
        <v>2373959</v>
      </c>
    </row>
    <row r="14" spans="2:20" ht="18.75" customHeight="1">
      <c r="B14" s="14" t="s">
        <v>12</v>
      </c>
      <c r="C14" s="15"/>
      <c r="D14" s="16">
        <f t="shared" si="3"/>
        <v>248286768</v>
      </c>
      <c r="E14" s="17">
        <f t="shared" si="4"/>
        <v>0.23066106990969198</v>
      </c>
      <c r="F14" s="23">
        <f t="shared" si="0"/>
        <v>1</v>
      </c>
      <c r="G14" s="16">
        <f t="shared" si="5"/>
        <v>120977865</v>
      </c>
      <c r="H14" s="17">
        <f t="shared" si="6"/>
        <v>0.14956811722153712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248286768</v>
      </c>
      <c r="T14" s="21">
        <v>120977865</v>
      </c>
    </row>
    <row r="15" spans="2:20" ht="18.75" customHeight="1">
      <c r="B15" s="14" t="s">
        <v>2</v>
      </c>
      <c r="C15" s="15"/>
      <c r="D15" s="16">
        <f t="shared" si="3"/>
        <v>70626643</v>
      </c>
      <c r="E15" s="17">
        <f t="shared" si="4"/>
        <v>6.5612908693184396E-2</v>
      </c>
      <c r="F15" s="23">
        <f t="shared" si="0"/>
        <v>5</v>
      </c>
      <c r="G15" s="16">
        <f t="shared" si="5"/>
        <v>37125683</v>
      </c>
      <c r="H15" s="17">
        <f t="shared" si="6"/>
        <v>4.5899458606527964E-2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70626643</v>
      </c>
      <c r="T15" s="21">
        <v>37125683</v>
      </c>
    </row>
    <row r="16" spans="2:20" ht="18.75" customHeight="1">
      <c r="B16" s="14" t="s">
        <v>120</v>
      </c>
      <c r="C16" s="15"/>
      <c r="D16" s="16">
        <f t="shared" si="3"/>
        <v>65457771</v>
      </c>
      <c r="E16" s="17">
        <f t="shared" si="4"/>
        <v>6.0810971178148363E-2</v>
      </c>
      <c r="F16" s="23">
        <f t="shared" si="0"/>
        <v>6</v>
      </c>
      <c r="G16" s="16">
        <f t="shared" si="5"/>
        <v>63909996</v>
      </c>
      <c r="H16" s="17">
        <f t="shared" si="6"/>
        <v>7.9013609418185457E-2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65457771</v>
      </c>
      <c r="T16" s="21">
        <v>63909996</v>
      </c>
    </row>
    <row r="17" spans="2:20" ht="18.75" customHeight="1">
      <c r="B17" s="14" t="s">
        <v>14</v>
      </c>
      <c r="C17" s="15"/>
      <c r="D17" s="16">
        <f t="shared" si="3"/>
        <v>14893606</v>
      </c>
      <c r="E17" s="17">
        <f t="shared" si="4"/>
        <v>1.383631968165701E-2</v>
      </c>
      <c r="F17" s="23">
        <f t="shared" si="0"/>
        <v>14</v>
      </c>
      <c r="G17" s="16">
        <f t="shared" si="5"/>
        <v>16489944</v>
      </c>
      <c r="H17" s="17">
        <f t="shared" si="6"/>
        <v>2.038695158960346E-2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14893606</v>
      </c>
      <c r="T17" s="21">
        <v>16489944</v>
      </c>
    </row>
    <row r="18" spans="2:20" ht="18.75" customHeight="1">
      <c r="B18" s="14" t="s">
        <v>15</v>
      </c>
      <c r="C18" s="15"/>
      <c r="D18" s="16">
        <f t="shared" si="3"/>
        <v>155132968</v>
      </c>
      <c r="E18" s="17">
        <f t="shared" si="4"/>
        <v>0.14412019079947913</v>
      </c>
      <c r="F18" s="23">
        <f t="shared" si="0"/>
        <v>2</v>
      </c>
      <c r="G18" s="16">
        <f t="shared" si="5"/>
        <v>79942445</v>
      </c>
      <c r="H18" s="17">
        <f t="shared" si="6"/>
        <v>9.8834947903372938E-2</v>
      </c>
      <c r="I18" s="23">
        <f t="shared" si="1"/>
        <v>5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155132968</v>
      </c>
      <c r="T18" s="21">
        <v>79942445</v>
      </c>
    </row>
    <row r="19" spans="2:20" ht="18.75" customHeight="1">
      <c r="B19" s="14" t="s">
        <v>16</v>
      </c>
      <c r="C19" s="15"/>
      <c r="D19" s="16">
        <f t="shared" si="3"/>
        <v>43794794</v>
      </c>
      <c r="E19" s="17">
        <f t="shared" si="4"/>
        <v>4.0685833247926281E-2</v>
      </c>
      <c r="F19" s="23">
        <f t="shared" si="0"/>
        <v>9</v>
      </c>
      <c r="G19" s="16">
        <f t="shared" si="5"/>
        <v>111542470</v>
      </c>
      <c r="H19" s="17">
        <f t="shared" si="6"/>
        <v>0.13790289015382928</v>
      </c>
      <c r="I19" s="23">
        <f t="shared" si="1"/>
        <v>3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43794794</v>
      </c>
      <c r="T19" s="21">
        <v>111542470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0</v>
      </c>
      <c r="H20" s="17">
        <f t="shared" si="6"/>
        <v>0</v>
      </c>
      <c r="I20" s="23" t="str">
        <f t="shared" si="1"/>
        <v>-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5625</v>
      </c>
      <c r="H21" s="17">
        <f t="shared" si="6"/>
        <v>6.9543354841908171E-6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5625</v>
      </c>
    </row>
    <row r="22" spans="2:20" ht="18.75" customHeight="1">
      <c r="B22" s="14" t="s">
        <v>17</v>
      </c>
      <c r="C22" s="15"/>
      <c r="D22" s="16">
        <f t="shared" si="3"/>
        <v>25046</v>
      </c>
      <c r="E22" s="17">
        <f t="shared" si="4"/>
        <v>2.3268002574177232E-5</v>
      </c>
      <c r="F22" s="23">
        <f t="shared" si="0"/>
        <v>19</v>
      </c>
      <c r="G22" s="16">
        <f t="shared" si="5"/>
        <v>2363392</v>
      </c>
      <c r="H22" s="17">
        <f t="shared" si="6"/>
        <v>2.9219237064271476E-3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25046</v>
      </c>
      <c r="T22" s="21">
        <v>2363392</v>
      </c>
    </row>
    <row r="23" spans="2:20" ht="18.75" customHeight="1">
      <c r="B23" s="14" t="s">
        <v>18</v>
      </c>
      <c r="C23" s="15"/>
      <c r="D23" s="16">
        <f t="shared" si="3"/>
        <v>36038079</v>
      </c>
      <c r="E23" s="17">
        <f t="shared" si="4"/>
        <v>3.3479761835838159E-2</v>
      </c>
      <c r="F23" s="23">
        <f t="shared" si="0"/>
        <v>10</v>
      </c>
      <c r="G23" s="16">
        <f t="shared" si="5"/>
        <v>12960457</v>
      </c>
      <c r="H23" s="17">
        <f t="shared" si="6"/>
        <v>1.6023353956698537E-2</v>
      </c>
      <c r="I23" s="23">
        <f t="shared" si="1"/>
        <v>13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36038079</v>
      </c>
      <c r="T23" s="21">
        <v>12960457</v>
      </c>
    </row>
    <row r="24" spans="2:20" ht="18.75" customHeight="1">
      <c r="B24" s="14" t="s">
        <v>19</v>
      </c>
      <c r="C24" s="15"/>
      <c r="D24" s="16">
        <f t="shared" si="3"/>
        <v>129472243</v>
      </c>
      <c r="E24" s="17">
        <f t="shared" si="4"/>
        <v>0.12028110210846044</v>
      </c>
      <c r="F24" s="23">
        <f t="shared" si="0"/>
        <v>3</v>
      </c>
      <c r="G24" s="16">
        <f t="shared" si="5"/>
        <v>15875581</v>
      </c>
      <c r="H24" s="17">
        <f t="shared" si="6"/>
        <v>1.9627398449856986E-2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129472243</v>
      </c>
      <c r="T24" s="21">
        <v>15875581</v>
      </c>
    </row>
    <row r="25" spans="2:20" ht="18.75" customHeight="1">
      <c r="B25" s="14" t="s">
        <v>20</v>
      </c>
      <c r="C25" s="15"/>
      <c r="D25" s="16">
        <f t="shared" si="3"/>
        <v>2065690</v>
      </c>
      <c r="E25" s="17">
        <f t="shared" si="4"/>
        <v>1.9190481608820638E-3</v>
      </c>
      <c r="F25" s="23">
        <f t="shared" si="0"/>
        <v>17</v>
      </c>
      <c r="G25" s="16">
        <f t="shared" si="5"/>
        <v>2999662</v>
      </c>
      <c r="H25" s="17">
        <f t="shared" si="6"/>
        <v>3.7085610466095638E-3</v>
      </c>
      <c r="I25" s="24">
        <f t="shared" si="1"/>
        <v>17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2065690</v>
      </c>
      <c r="T25" s="21">
        <v>2999662</v>
      </c>
    </row>
    <row r="26" spans="2:20" ht="18.75" customHeight="1">
      <c r="B26" s="14" t="s">
        <v>21</v>
      </c>
      <c r="C26" s="15"/>
      <c r="D26" s="16">
        <f t="shared" si="3"/>
        <v>53381685</v>
      </c>
      <c r="E26" s="17">
        <f t="shared" si="4"/>
        <v>4.9592157789424184E-2</v>
      </c>
      <c r="F26" s="23">
        <f t="shared" si="0"/>
        <v>8</v>
      </c>
      <c r="G26" s="16">
        <f t="shared" si="5"/>
        <v>11171837</v>
      </c>
      <c r="H26" s="17">
        <f t="shared" si="6"/>
        <v>1.3812035995145936E-2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53381685</v>
      </c>
      <c r="T26" s="21">
        <v>11171837</v>
      </c>
    </row>
    <row r="27" spans="2:20" ht="18.75" customHeight="1" thickBot="1">
      <c r="B27" s="18" t="s">
        <v>22</v>
      </c>
      <c r="C27" s="19"/>
      <c r="D27" s="16">
        <f t="shared" si="3"/>
        <v>1268</v>
      </c>
      <c r="E27" s="17">
        <f t="shared" si="4"/>
        <v>1.177985597063672E-6</v>
      </c>
      <c r="F27" s="23">
        <f t="shared" si="0"/>
        <v>20</v>
      </c>
      <c r="G27" s="16">
        <f t="shared" si="5"/>
        <v>128987</v>
      </c>
      <c r="H27" s="17">
        <f t="shared" si="6"/>
        <v>1.5947002152876818E-4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1268</v>
      </c>
      <c r="T27" s="21">
        <v>128987</v>
      </c>
    </row>
    <row r="28" spans="2:20" ht="18.75" customHeight="1" thickTop="1">
      <c r="B28" s="27" t="s">
        <v>23</v>
      </c>
      <c r="C28" s="28"/>
      <c r="D28" s="29">
        <f>S28</f>
        <v>1076413840</v>
      </c>
      <c r="E28" s="30"/>
      <c r="F28" s="31"/>
      <c r="G28" s="29">
        <f>T28</f>
        <v>808847950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1076413840</v>
      </c>
      <c r="T28" s="21">
        <f>SUM(T6:T27)</f>
        <v>808847950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7" priority="5" stopIfTrue="1" operator="equal">
      <formula>0</formula>
    </cfRule>
    <cfRule type="expression" dxfId="46" priority="6" stopIfTrue="1">
      <formula>$F6&lt;=5</formula>
    </cfRule>
  </conditionalFormatting>
  <conditionalFormatting sqref="G6:I27">
    <cfRule type="cellIs" dxfId="45" priority="7" stopIfTrue="1" operator="equal">
      <formula>0</formula>
    </cfRule>
    <cfRule type="expression" dxfId="44" priority="8" stopIfTrue="1">
      <formula>$I6&lt;=5</formula>
    </cfRule>
  </conditionalFormatting>
  <conditionalFormatting sqref="F6:F27">
    <cfRule type="cellIs" dxfId="43" priority="1" operator="equal">
      <formula>0</formula>
    </cfRule>
    <cfRule type="expression" dxfId="4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B0960-588B-4384-9B28-A44F6749CF1C}">
  <sheetPr codeName="Sheet7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43273270</v>
      </c>
      <c r="E6" s="13">
        <f>IFERROR(S6/$S$28,"-")</f>
        <v>2.5927342325408963E-2</v>
      </c>
      <c r="F6" s="23">
        <f t="shared" ref="F6:F27" si="0">_xlfn.IFS(D6&gt;0,RANK(D6,$D$6:$D$27),D6=0,"-")</f>
        <v>12</v>
      </c>
      <c r="G6" s="12">
        <f>T6</f>
        <v>17221287</v>
      </c>
      <c r="H6" s="13">
        <f>IFERROR(T6/$T$28,"-")</f>
        <v>1.4076116099662406E-2</v>
      </c>
      <c r="I6" s="22">
        <f t="shared" ref="I6:I27" si="1">_xlfn.IFS(G6&gt;0,RANK(G6,$G$6:$G$27),G6=0,"-")</f>
        <v>14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43273270</v>
      </c>
      <c r="T6" s="21">
        <v>17221287</v>
      </c>
    </row>
    <row r="7" spans="2:20" ht="18.75" customHeight="1">
      <c r="B7" s="14" t="s">
        <v>5</v>
      </c>
      <c r="C7" s="15"/>
      <c r="D7" s="16">
        <f>S7</f>
        <v>141562859</v>
      </c>
      <c r="E7" s="17">
        <f>IFERROR(S7/$S$28,"-")</f>
        <v>8.4817918910602336E-2</v>
      </c>
      <c r="F7" s="23">
        <f t="shared" si="0"/>
        <v>4</v>
      </c>
      <c r="G7" s="16">
        <f>T7</f>
        <v>137973184</v>
      </c>
      <c r="H7" s="17">
        <f>IFERROR(T7/$T$28,"-")</f>
        <v>0.11277476280513087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141562859</v>
      </c>
      <c r="T7" s="21">
        <v>137973184</v>
      </c>
    </row>
    <row r="8" spans="2:20" ht="18.75" customHeight="1">
      <c r="B8" s="14" t="s">
        <v>6</v>
      </c>
      <c r="C8" s="15"/>
      <c r="D8" s="16">
        <f t="shared" ref="D8:D27" si="3">S8</f>
        <v>53120718</v>
      </c>
      <c r="E8" s="17">
        <f t="shared" ref="E8:E27" si="4">IFERROR(S8/$S$28,"-")</f>
        <v>3.1827477797668487E-2</v>
      </c>
      <c r="F8" s="23">
        <f t="shared" si="0"/>
        <v>11</v>
      </c>
      <c r="G8" s="16">
        <f t="shared" ref="G8:G27" si="5">T8</f>
        <v>15455877</v>
      </c>
      <c r="H8" s="17">
        <f t="shared" ref="H8:H27" si="6">IFERROR(T8/$T$28,"-")</f>
        <v>1.2633127772279847E-2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53120718</v>
      </c>
      <c r="T8" s="21">
        <v>15455877</v>
      </c>
    </row>
    <row r="9" spans="2:20" ht="18.75" customHeight="1">
      <c r="B9" s="14" t="s">
        <v>1</v>
      </c>
      <c r="C9" s="15"/>
      <c r="D9" s="16">
        <f t="shared" si="3"/>
        <v>19633808</v>
      </c>
      <c r="E9" s="17">
        <f t="shared" si="4"/>
        <v>1.1763669839772985E-2</v>
      </c>
      <c r="F9" s="23">
        <f t="shared" si="0"/>
        <v>14</v>
      </c>
      <c r="G9" s="16">
        <f t="shared" si="5"/>
        <v>127274859</v>
      </c>
      <c r="H9" s="17">
        <f t="shared" si="6"/>
        <v>0.104030302256281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19633808</v>
      </c>
      <c r="T9" s="21">
        <v>127274859</v>
      </c>
    </row>
    <row r="10" spans="2:20" ht="18.75" customHeight="1">
      <c r="B10" s="14" t="s">
        <v>8</v>
      </c>
      <c r="C10" s="15"/>
      <c r="D10" s="16">
        <f t="shared" si="3"/>
        <v>90488965</v>
      </c>
      <c r="E10" s="17">
        <f t="shared" si="4"/>
        <v>5.4216803403739772E-2</v>
      </c>
      <c r="F10" s="23">
        <f t="shared" si="0"/>
        <v>8</v>
      </c>
      <c r="G10" s="16">
        <f t="shared" si="5"/>
        <v>16063773</v>
      </c>
      <c r="H10" s="17">
        <f t="shared" si="6"/>
        <v>1.3130002057722067E-2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90488965</v>
      </c>
      <c r="T10" s="21">
        <v>16063773</v>
      </c>
    </row>
    <row r="11" spans="2:20" ht="18.75" customHeight="1">
      <c r="B11" s="14" t="s">
        <v>9</v>
      </c>
      <c r="C11" s="15"/>
      <c r="D11" s="16">
        <f t="shared" si="3"/>
        <v>90601688</v>
      </c>
      <c r="E11" s="17">
        <f t="shared" si="4"/>
        <v>5.4284341812761025E-2</v>
      </c>
      <c r="F11" s="23">
        <f t="shared" si="0"/>
        <v>7</v>
      </c>
      <c r="G11" s="16">
        <f t="shared" si="5"/>
        <v>76454172</v>
      </c>
      <c r="H11" s="17">
        <f t="shared" si="6"/>
        <v>6.2491136775988859E-2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90601688</v>
      </c>
      <c r="T11" s="21">
        <v>76454172</v>
      </c>
    </row>
    <row r="12" spans="2:20" ht="18.75" customHeight="1">
      <c r="B12" s="14" t="s">
        <v>10</v>
      </c>
      <c r="C12" s="15"/>
      <c r="D12" s="16">
        <f t="shared" si="3"/>
        <v>6523826</v>
      </c>
      <c r="E12" s="17">
        <f t="shared" si="4"/>
        <v>3.9087748620199826E-3</v>
      </c>
      <c r="F12" s="23">
        <f t="shared" si="0"/>
        <v>17</v>
      </c>
      <c r="G12" s="16">
        <f t="shared" si="5"/>
        <v>83324738</v>
      </c>
      <c r="H12" s="17">
        <f t="shared" si="6"/>
        <v>6.810691245444965E-2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6523826</v>
      </c>
      <c r="T12" s="21">
        <v>83324738</v>
      </c>
    </row>
    <row r="13" spans="2:20" ht="18.75" customHeight="1">
      <c r="B13" s="14" t="s">
        <v>11</v>
      </c>
      <c r="C13" s="15"/>
      <c r="D13" s="16">
        <f t="shared" si="3"/>
        <v>1633972</v>
      </c>
      <c r="E13" s="17">
        <f t="shared" si="4"/>
        <v>9.7900046366112691E-4</v>
      </c>
      <c r="F13" s="23">
        <f t="shared" si="0"/>
        <v>18</v>
      </c>
      <c r="G13" s="16">
        <f t="shared" si="5"/>
        <v>6950755</v>
      </c>
      <c r="H13" s="17">
        <f t="shared" si="6"/>
        <v>5.6813195413507114E-3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1633972</v>
      </c>
      <c r="T13" s="21">
        <v>6950755</v>
      </c>
    </row>
    <row r="14" spans="2:20" ht="18.75" customHeight="1">
      <c r="B14" s="14" t="s">
        <v>12</v>
      </c>
      <c r="C14" s="15"/>
      <c r="D14" s="16">
        <f t="shared" si="3"/>
        <v>337512982</v>
      </c>
      <c r="E14" s="17">
        <f t="shared" si="4"/>
        <v>0.20222217141398358</v>
      </c>
      <c r="F14" s="23">
        <f t="shared" si="0"/>
        <v>1</v>
      </c>
      <c r="G14" s="16">
        <f t="shared" si="5"/>
        <v>209984789</v>
      </c>
      <c r="H14" s="17">
        <f t="shared" si="6"/>
        <v>0.1716346907828151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337512982</v>
      </c>
      <c r="T14" s="21">
        <v>209984789</v>
      </c>
    </row>
    <row r="15" spans="2:20" ht="18.75" customHeight="1">
      <c r="B15" s="14" t="s">
        <v>2</v>
      </c>
      <c r="C15" s="15"/>
      <c r="D15" s="16">
        <f t="shared" si="3"/>
        <v>138174329</v>
      </c>
      <c r="E15" s="17">
        <f t="shared" si="4"/>
        <v>8.2787668428262601E-2</v>
      </c>
      <c r="F15" s="23">
        <f t="shared" si="0"/>
        <v>5</v>
      </c>
      <c r="G15" s="16">
        <f t="shared" si="5"/>
        <v>60745049</v>
      </c>
      <c r="H15" s="17">
        <f t="shared" si="6"/>
        <v>4.9651014015600681E-2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138174329</v>
      </c>
      <c r="T15" s="21">
        <v>60745049</v>
      </c>
    </row>
    <row r="16" spans="2:20" ht="18.75" customHeight="1">
      <c r="B16" s="14" t="s">
        <v>120</v>
      </c>
      <c r="C16" s="15"/>
      <c r="D16" s="16">
        <f t="shared" si="3"/>
        <v>83089586</v>
      </c>
      <c r="E16" s="17">
        <f t="shared" si="4"/>
        <v>4.9783437671766149E-2</v>
      </c>
      <c r="F16" s="23">
        <f t="shared" si="0"/>
        <v>9</v>
      </c>
      <c r="G16" s="16">
        <f t="shared" si="5"/>
        <v>96595449</v>
      </c>
      <c r="H16" s="17">
        <f t="shared" si="6"/>
        <v>7.8953957089445109E-2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83089586</v>
      </c>
      <c r="T16" s="21">
        <v>96595449</v>
      </c>
    </row>
    <row r="17" spans="2:20" ht="18.75" customHeight="1">
      <c r="B17" s="14" t="s">
        <v>14</v>
      </c>
      <c r="C17" s="15"/>
      <c r="D17" s="16">
        <f t="shared" si="3"/>
        <v>18588748</v>
      </c>
      <c r="E17" s="17">
        <f t="shared" si="4"/>
        <v>1.1137518213824867E-2</v>
      </c>
      <c r="F17" s="23">
        <f t="shared" si="0"/>
        <v>15</v>
      </c>
      <c r="G17" s="16">
        <f t="shared" si="5"/>
        <v>27295484</v>
      </c>
      <c r="H17" s="17">
        <f t="shared" si="6"/>
        <v>2.2310434857770945E-2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18588748</v>
      </c>
      <c r="T17" s="21">
        <v>27295484</v>
      </c>
    </row>
    <row r="18" spans="2:20" ht="18.75" customHeight="1">
      <c r="B18" s="14" t="s">
        <v>15</v>
      </c>
      <c r="C18" s="15"/>
      <c r="D18" s="16">
        <f t="shared" si="3"/>
        <v>273943833</v>
      </c>
      <c r="E18" s="17">
        <f t="shared" si="4"/>
        <v>0.1641344769213342</v>
      </c>
      <c r="F18" s="23">
        <f t="shared" si="0"/>
        <v>2</v>
      </c>
      <c r="G18" s="16">
        <f t="shared" si="5"/>
        <v>158133603</v>
      </c>
      <c r="H18" s="17">
        <f t="shared" si="6"/>
        <v>0.12925322916260112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273943833</v>
      </c>
      <c r="T18" s="21">
        <v>158133603</v>
      </c>
    </row>
    <row r="19" spans="2:20" ht="18.75" customHeight="1">
      <c r="B19" s="14" t="s">
        <v>16</v>
      </c>
      <c r="C19" s="15"/>
      <c r="D19" s="16">
        <f t="shared" si="3"/>
        <v>78092660</v>
      </c>
      <c r="E19" s="17">
        <f t="shared" si="4"/>
        <v>4.6789510682270406E-2</v>
      </c>
      <c r="F19" s="23">
        <f t="shared" si="0"/>
        <v>10</v>
      </c>
      <c r="G19" s="16">
        <f t="shared" si="5"/>
        <v>124791348</v>
      </c>
      <c r="H19" s="17">
        <f t="shared" si="6"/>
        <v>0.10200036168501077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78092660</v>
      </c>
      <c r="T19" s="21">
        <v>124791348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1202</v>
      </c>
      <c r="H20" s="17">
        <f t="shared" si="6"/>
        <v>9.8247544168993954E-7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1202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32425</v>
      </c>
      <c r="E22" s="17">
        <f t="shared" si="4"/>
        <v>1.9427560591131328E-5</v>
      </c>
      <c r="F22" s="23">
        <f t="shared" si="0"/>
        <v>19</v>
      </c>
      <c r="G22" s="16">
        <f t="shared" si="5"/>
        <v>122918</v>
      </c>
      <c r="H22" s="17">
        <f t="shared" si="6"/>
        <v>1.0046914837075206E-4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32425</v>
      </c>
      <c r="T22" s="21">
        <v>122918</v>
      </c>
    </row>
    <row r="23" spans="2:20" ht="18.75" customHeight="1">
      <c r="B23" s="14" t="s">
        <v>18</v>
      </c>
      <c r="C23" s="15"/>
      <c r="D23" s="16">
        <f t="shared" si="3"/>
        <v>26656007</v>
      </c>
      <c r="E23" s="17">
        <f t="shared" si="4"/>
        <v>1.5971046757443975E-2</v>
      </c>
      <c r="F23" s="23">
        <f t="shared" si="0"/>
        <v>13</v>
      </c>
      <c r="G23" s="16">
        <f t="shared" si="5"/>
        <v>21962533</v>
      </c>
      <c r="H23" s="17">
        <f t="shared" si="6"/>
        <v>1.7951455332616367E-2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26656007</v>
      </c>
      <c r="T23" s="21">
        <v>21962533</v>
      </c>
    </row>
    <row r="24" spans="2:20" ht="18.75" customHeight="1">
      <c r="B24" s="14" t="s">
        <v>19</v>
      </c>
      <c r="C24" s="15"/>
      <c r="D24" s="16">
        <f t="shared" si="3"/>
        <v>158739651</v>
      </c>
      <c r="E24" s="17">
        <f t="shared" si="4"/>
        <v>9.5109458381419917E-2</v>
      </c>
      <c r="F24" s="23">
        <f t="shared" si="0"/>
        <v>3</v>
      </c>
      <c r="G24" s="16">
        <f t="shared" si="5"/>
        <v>20003402</v>
      </c>
      <c r="H24" s="17">
        <f t="shared" si="6"/>
        <v>1.6350125803037786E-2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158739651</v>
      </c>
      <c r="T24" s="21">
        <v>20003402</v>
      </c>
    </row>
    <row r="25" spans="2:20" ht="18.75" customHeight="1">
      <c r="B25" s="14" t="s">
        <v>20</v>
      </c>
      <c r="C25" s="15"/>
      <c r="D25" s="16">
        <f t="shared" si="3"/>
        <v>13097064</v>
      </c>
      <c r="E25" s="17">
        <f t="shared" si="4"/>
        <v>7.8471551095119461E-3</v>
      </c>
      <c r="F25" s="23">
        <f t="shared" si="0"/>
        <v>16</v>
      </c>
      <c r="G25" s="16">
        <f t="shared" si="5"/>
        <v>3575874</v>
      </c>
      <c r="H25" s="17">
        <f t="shared" si="6"/>
        <v>2.9228023191161154E-3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13097064</v>
      </c>
      <c r="T25" s="21">
        <v>3575874</v>
      </c>
    </row>
    <row r="26" spans="2:20" ht="18.75" customHeight="1">
      <c r="B26" s="14" t="s">
        <v>21</v>
      </c>
      <c r="C26" s="15"/>
      <c r="D26" s="16">
        <f t="shared" si="3"/>
        <v>94254269</v>
      </c>
      <c r="E26" s="17">
        <f t="shared" si="4"/>
        <v>5.6472799443956556E-2</v>
      </c>
      <c r="F26" s="23">
        <f t="shared" si="0"/>
        <v>6</v>
      </c>
      <c r="G26" s="16">
        <f t="shared" si="5"/>
        <v>19501825</v>
      </c>
      <c r="H26" s="17">
        <f t="shared" si="6"/>
        <v>1.5940153186884281E-2</v>
      </c>
      <c r="I26" s="24">
        <f t="shared" si="1"/>
        <v>13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94254269</v>
      </c>
      <c r="T26" s="21">
        <v>19501825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8129</v>
      </c>
      <c r="H27" s="17">
        <f t="shared" si="6"/>
        <v>6.6443784238748068E-6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8129</v>
      </c>
    </row>
    <row r="28" spans="2:20" ht="18.75" customHeight="1" thickTop="1">
      <c r="B28" s="27" t="s">
        <v>23</v>
      </c>
      <c r="C28" s="28"/>
      <c r="D28" s="29">
        <f>S28</f>
        <v>1669020660</v>
      </c>
      <c r="E28" s="30"/>
      <c r="F28" s="31"/>
      <c r="G28" s="29">
        <f>T28</f>
        <v>1223440250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1669020660</v>
      </c>
      <c r="T28" s="21">
        <f>SUM(T6:T27)</f>
        <v>1223440250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1" priority="5" stopIfTrue="1" operator="equal">
      <formula>0</formula>
    </cfRule>
    <cfRule type="expression" dxfId="40" priority="6" stopIfTrue="1">
      <formula>$F6&lt;=5</formula>
    </cfRule>
  </conditionalFormatting>
  <conditionalFormatting sqref="G6:I27">
    <cfRule type="cellIs" dxfId="39" priority="7" stopIfTrue="1" operator="equal">
      <formula>0</formula>
    </cfRule>
    <cfRule type="expression" dxfId="38" priority="8" stopIfTrue="1">
      <formula>$I6&lt;=5</formula>
    </cfRule>
  </conditionalFormatting>
  <conditionalFormatting sqref="F6:F27">
    <cfRule type="cellIs" dxfId="37" priority="1" operator="equal">
      <formula>0</formula>
    </cfRule>
    <cfRule type="expression" dxfId="3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1A948-76E3-4891-BC7E-920E7DF83E53}">
  <sheetPr codeName="Sheet17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104374001</v>
      </c>
      <c r="E6" s="13">
        <f>IFERROR(S6/$S$28,"-")</f>
        <v>1.8306808981925798E-2</v>
      </c>
      <c r="F6" s="23">
        <f t="shared" ref="F6:F27" si="0">_xlfn.IFS(D6&gt;0,RANK(D6,$D$6:$D$27),D6=0,"-")</f>
        <v>13</v>
      </c>
      <c r="G6" s="12">
        <f>T6</f>
        <v>91595240</v>
      </c>
      <c r="H6" s="13">
        <f>IFERROR(T6/$T$28,"-")</f>
        <v>1.7898542646029351E-2</v>
      </c>
      <c r="I6" s="22">
        <f t="shared" ref="I6:I27" si="1">_xlfn.IFS(G6&gt;0,RANK(G6,$G$6:$G$27),G6=0,"-")</f>
        <v>13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104374001</v>
      </c>
      <c r="T6" s="21">
        <v>91595240</v>
      </c>
    </row>
    <row r="7" spans="2:20" ht="18.75" customHeight="1">
      <c r="B7" s="14" t="s">
        <v>5</v>
      </c>
      <c r="C7" s="15"/>
      <c r="D7" s="16">
        <f>S7</f>
        <v>720064469</v>
      </c>
      <c r="E7" s="17">
        <f>IFERROR(S7/$S$28,"-")</f>
        <v>0.12629661182246746</v>
      </c>
      <c r="F7" s="23">
        <f t="shared" si="0"/>
        <v>2</v>
      </c>
      <c r="G7" s="16">
        <f>T7</f>
        <v>525918320</v>
      </c>
      <c r="H7" s="17">
        <f>IFERROR(T7/$T$28,"-")</f>
        <v>0.10276922118276137</v>
      </c>
      <c r="I7" s="23">
        <f t="shared" si="1"/>
        <v>5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720064469</v>
      </c>
      <c r="T7" s="21">
        <v>525918320</v>
      </c>
    </row>
    <row r="8" spans="2:20" ht="18.75" customHeight="1">
      <c r="B8" s="14" t="s">
        <v>6</v>
      </c>
      <c r="C8" s="15"/>
      <c r="D8" s="16">
        <f t="shared" ref="D8:D27" si="3">S8</f>
        <v>132319968</v>
      </c>
      <c r="E8" s="17">
        <f t="shared" ref="E8:E27" si="4">IFERROR(S8/$S$28,"-")</f>
        <v>2.3208426959416207E-2</v>
      </c>
      <c r="F8" s="23">
        <f t="shared" si="0"/>
        <v>11</v>
      </c>
      <c r="G8" s="16">
        <f t="shared" ref="G8:G27" si="5">T8</f>
        <v>72658371</v>
      </c>
      <c r="H8" s="17">
        <f t="shared" ref="H8:H27" si="6">IFERROR(T8/$T$28,"-")</f>
        <v>1.419810627642356E-2</v>
      </c>
      <c r="I8" s="23">
        <f t="shared" si="1"/>
        <v>14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132319968</v>
      </c>
      <c r="T8" s="21">
        <v>72658371</v>
      </c>
    </row>
    <row r="9" spans="2:20" ht="18.75" customHeight="1">
      <c r="B9" s="14" t="s">
        <v>1</v>
      </c>
      <c r="C9" s="15"/>
      <c r="D9" s="16">
        <f t="shared" si="3"/>
        <v>129096321</v>
      </c>
      <c r="E9" s="17">
        <f t="shared" si="4"/>
        <v>2.2643011345482252E-2</v>
      </c>
      <c r="F9" s="23">
        <f t="shared" si="0"/>
        <v>12</v>
      </c>
      <c r="G9" s="16">
        <f t="shared" si="5"/>
        <v>606114324</v>
      </c>
      <c r="H9" s="17">
        <f t="shared" si="6"/>
        <v>0.11844024947675504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129096321</v>
      </c>
      <c r="T9" s="21">
        <v>606114324</v>
      </c>
    </row>
    <row r="10" spans="2:20" ht="18.75" customHeight="1">
      <c r="B10" s="14" t="s">
        <v>8</v>
      </c>
      <c r="C10" s="15"/>
      <c r="D10" s="16">
        <f t="shared" si="3"/>
        <v>138638240</v>
      </c>
      <c r="E10" s="17">
        <f t="shared" si="4"/>
        <v>2.4316628211563763E-2</v>
      </c>
      <c r="F10" s="23">
        <f t="shared" si="0"/>
        <v>10</v>
      </c>
      <c r="G10" s="16">
        <f t="shared" si="5"/>
        <v>70607608</v>
      </c>
      <c r="H10" s="17">
        <f t="shared" si="6"/>
        <v>1.3797368541445202E-2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138638240</v>
      </c>
      <c r="T10" s="21">
        <v>70607608</v>
      </c>
    </row>
    <row r="11" spans="2:20" ht="18.75" customHeight="1">
      <c r="B11" s="14" t="s">
        <v>9</v>
      </c>
      <c r="C11" s="15"/>
      <c r="D11" s="16">
        <f t="shared" si="3"/>
        <v>240939479</v>
      </c>
      <c r="E11" s="17">
        <f t="shared" si="4"/>
        <v>4.2259882499452353E-2</v>
      </c>
      <c r="F11" s="23">
        <f t="shared" si="0"/>
        <v>9</v>
      </c>
      <c r="G11" s="16">
        <f t="shared" si="5"/>
        <v>252699391</v>
      </c>
      <c r="H11" s="17">
        <f t="shared" si="6"/>
        <v>4.937975845075733E-2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240939479</v>
      </c>
      <c r="T11" s="21">
        <v>252699391</v>
      </c>
    </row>
    <row r="12" spans="2:20" ht="18.75" customHeight="1">
      <c r="B12" s="14" t="s">
        <v>10</v>
      </c>
      <c r="C12" s="15"/>
      <c r="D12" s="16">
        <f t="shared" si="3"/>
        <v>77223262</v>
      </c>
      <c r="E12" s="17">
        <f t="shared" si="4"/>
        <v>1.35446710181706E-2</v>
      </c>
      <c r="F12" s="23">
        <f t="shared" si="0"/>
        <v>15</v>
      </c>
      <c r="G12" s="16">
        <f t="shared" si="5"/>
        <v>306351586</v>
      </c>
      <c r="H12" s="17">
        <f t="shared" si="6"/>
        <v>5.9863885139661496E-2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77223262</v>
      </c>
      <c r="T12" s="21">
        <v>306351586</v>
      </c>
    </row>
    <row r="13" spans="2:20" ht="18.75" customHeight="1">
      <c r="B13" s="14" t="s">
        <v>11</v>
      </c>
      <c r="C13" s="15"/>
      <c r="D13" s="16">
        <f t="shared" si="3"/>
        <v>9739369</v>
      </c>
      <c r="E13" s="17">
        <f t="shared" si="4"/>
        <v>1.7082488567961448E-3</v>
      </c>
      <c r="F13" s="23">
        <f t="shared" si="0"/>
        <v>18</v>
      </c>
      <c r="G13" s="16">
        <f t="shared" si="5"/>
        <v>26499687</v>
      </c>
      <c r="H13" s="17">
        <f t="shared" si="6"/>
        <v>5.178279765148599E-3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9739369</v>
      </c>
      <c r="T13" s="21">
        <v>26499687</v>
      </c>
    </row>
    <row r="14" spans="2:20" ht="18.75" customHeight="1">
      <c r="B14" s="14" t="s">
        <v>12</v>
      </c>
      <c r="C14" s="15"/>
      <c r="D14" s="16">
        <f t="shared" si="3"/>
        <v>1267884593</v>
      </c>
      <c r="E14" s="17">
        <f t="shared" si="4"/>
        <v>0.22238221044317094</v>
      </c>
      <c r="F14" s="23">
        <f t="shared" si="0"/>
        <v>1</v>
      </c>
      <c r="G14" s="16">
        <f t="shared" si="5"/>
        <v>820416036</v>
      </c>
      <c r="H14" s="17">
        <f t="shared" si="6"/>
        <v>0.16031675235342308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1267884593</v>
      </c>
      <c r="T14" s="21">
        <v>820416036</v>
      </c>
    </row>
    <row r="15" spans="2:20" ht="18.75" customHeight="1">
      <c r="B15" s="14" t="s">
        <v>2</v>
      </c>
      <c r="C15" s="15"/>
      <c r="D15" s="16">
        <f t="shared" si="3"/>
        <v>433161352</v>
      </c>
      <c r="E15" s="17">
        <f t="shared" si="4"/>
        <v>7.5974879313256583E-2</v>
      </c>
      <c r="F15" s="23">
        <f t="shared" si="0"/>
        <v>5</v>
      </c>
      <c r="G15" s="16">
        <f t="shared" si="5"/>
        <v>257575458</v>
      </c>
      <c r="H15" s="17">
        <f t="shared" si="6"/>
        <v>5.0332586273954212E-2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433161352</v>
      </c>
      <c r="T15" s="21">
        <v>257575458</v>
      </c>
    </row>
    <row r="16" spans="2:20" ht="18.75" customHeight="1">
      <c r="B16" s="14" t="s">
        <v>120</v>
      </c>
      <c r="C16" s="15"/>
      <c r="D16" s="16">
        <f t="shared" si="3"/>
        <v>389041562</v>
      </c>
      <c r="E16" s="17">
        <f t="shared" si="4"/>
        <v>6.8236433339027042E-2</v>
      </c>
      <c r="F16" s="23">
        <f t="shared" si="0"/>
        <v>6</v>
      </c>
      <c r="G16" s="16">
        <f t="shared" si="5"/>
        <v>415411073</v>
      </c>
      <c r="H16" s="17">
        <f t="shared" si="6"/>
        <v>8.1175100427962318E-2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389041562</v>
      </c>
      <c r="T16" s="21">
        <v>415411073</v>
      </c>
    </row>
    <row r="17" spans="2:20" ht="18.75" customHeight="1">
      <c r="B17" s="14" t="s">
        <v>14</v>
      </c>
      <c r="C17" s="15"/>
      <c r="D17" s="16">
        <f t="shared" si="3"/>
        <v>61079585</v>
      </c>
      <c r="E17" s="17">
        <f t="shared" si="4"/>
        <v>1.0713130516959872E-2</v>
      </c>
      <c r="F17" s="23">
        <f t="shared" si="0"/>
        <v>16</v>
      </c>
      <c r="G17" s="16">
        <f t="shared" si="5"/>
        <v>117785261</v>
      </c>
      <c r="H17" s="17">
        <f t="shared" si="6"/>
        <v>2.3016310859409264E-2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61079585</v>
      </c>
      <c r="T17" s="21">
        <v>117785261</v>
      </c>
    </row>
    <row r="18" spans="2:20" ht="18.75" customHeight="1">
      <c r="B18" s="14" t="s">
        <v>15</v>
      </c>
      <c r="C18" s="15"/>
      <c r="D18" s="16">
        <f t="shared" si="3"/>
        <v>703680894</v>
      </c>
      <c r="E18" s="17">
        <f t="shared" si="4"/>
        <v>0.12342299411027441</v>
      </c>
      <c r="F18" s="23">
        <f t="shared" si="0"/>
        <v>3</v>
      </c>
      <c r="G18" s="16">
        <f t="shared" si="5"/>
        <v>716578583</v>
      </c>
      <c r="H18" s="17">
        <f t="shared" si="6"/>
        <v>0.14002596998552308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703680894</v>
      </c>
      <c r="T18" s="21">
        <v>716578583</v>
      </c>
    </row>
    <row r="19" spans="2:20" ht="18.75" customHeight="1">
      <c r="B19" s="14" t="s">
        <v>16</v>
      </c>
      <c r="C19" s="15"/>
      <c r="D19" s="16">
        <f t="shared" si="3"/>
        <v>285664737</v>
      </c>
      <c r="E19" s="17">
        <f t="shared" si="4"/>
        <v>5.0104525293909838E-2</v>
      </c>
      <c r="F19" s="23">
        <f t="shared" si="0"/>
        <v>7</v>
      </c>
      <c r="G19" s="16">
        <f t="shared" si="5"/>
        <v>563137478</v>
      </c>
      <c r="H19" s="17">
        <f t="shared" si="6"/>
        <v>0.11004218303877381</v>
      </c>
      <c r="I19" s="23">
        <f t="shared" si="1"/>
        <v>4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285664737</v>
      </c>
      <c r="T19" s="21">
        <v>563137478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25815</v>
      </c>
      <c r="H20" s="17">
        <f t="shared" si="6"/>
        <v>5.0444857004277482E-6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25815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909</v>
      </c>
      <c r="H21" s="17">
        <f t="shared" si="6"/>
        <v>1.7762686429164529E-7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909</v>
      </c>
    </row>
    <row r="22" spans="2:20" ht="18.75" customHeight="1">
      <c r="B22" s="14" t="s">
        <v>17</v>
      </c>
      <c r="C22" s="15"/>
      <c r="D22" s="16">
        <f t="shared" si="3"/>
        <v>549394</v>
      </c>
      <c r="E22" s="17">
        <f t="shared" si="4"/>
        <v>9.6361650578252167E-5</v>
      </c>
      <c r="F22" s="23">
        <f t="shared" si="0"/>
        <v>19</v>
      </c>
      <c r="G22" s="16">
        <f t="shared" si="5"/>
        <v>1881876</v>
      </c>
      <c r="H22" s="17">
        <f t="shared" si="6"/>
        <v>3.6773567972024672E-4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549394</v>
      </c>
      <c r="T22" s="21">
        <v>1881876</v>
      </c>
    </row>
    <row r="23" spans="2:20" ht="18.75" customHeight="1">
      <c r="B23" s="14" t="s">
        <v>18</v>
      </c>
      <c r="C23" s="15"/>
      <c r="D23" s="16">
        <f t="shared" si="3"/>
        <v>96613015</v>
      </c>
      <c r="E23" s="17">
        <f t="shared" si="4"/>
        <v>1.6945561095937405E-2</v>
      </c>
      <c r="F23" s="23">
        <f t="shared" si="0"/>
        <v>14</v>
      </c>
      <c r="G23" s="16">
        <f t="shared" si="5"/>
        <v>94337334</v>
      </c>
      <c r="H23" s="17">
        <f t="shared" si="6"/>
        <v>1.843437274373335E-2</v>
      </c>
      <c r="I23" s="23">
        <f t="shared" si="1"/>
        <v>11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96613015</v>
      </c>
      <c r="T23" s="21">
        <v>94337334</v>
      </c>
    </row>
    <row r="24" spans="2:20" ht="18.75" customHeight="1">
      <c r="B24" s="14" t="s">
        <v>19</v>
      </c>
      <c r="C24" s="15"/>
      <c r="D24" s="16">
        <f t="shared" si="3"/>
        <v>577569861</v>
      </c>
      <c r="E24" s="17">
        <f t="shared" si="4"/>
        <v>0.10130359110258152</v>
      </c>
      <c r="F24" s="23">
        <f t="shared" si="0"/>
        <v>4</v>
      </c>
      <c r="G24" s="16">
        <f t="shared" si="5"/>
        <v>93979762</v>
      </c>
      <c r="H24" s="17">
        <f t="shared" si="6"/>
        <v>1.8364499924021036E-2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577569861</v>
      </c>
      <c r="T24" s="21">
        <v>93979762</v>
      </c>
    </row>
    <row r="25" spans="2:20" ht="18.75" customHeight="1">
      <c r="B25" s="14" t="s">
        <v>20</v>
      </c>
      <c r="C25" s="15"/>
      <c r="D25" s="16">
        <f t="shared" si="3"/>
        <v>51250195</v>
      </c>
      <c r="E25" s="17">
        <f t="shared" si="4"/>
        <v>8.9890923138171985E-3</v>
      </c>
      <c r="F25" s="23">
        <f t="shared" si="0"/>
        <v>17</v>
      </c>
      <c r="G25" s="16">
        <f t="shared" si="5"/>
        <v>20081857</v>
      </c>
      <c r="H25" s="17">
        <f t="shared" si="6"/>
        <v>3.9241774346130106E-3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51250195</v>
      </c>
      <c r="T25" s="21">
        <v>20081857</v>
      </c>
    </row>
    <row r="26" spans="2:20" ht="18.75" customHeight="1">
      <c r="B26" s="14" t="s">
        <v>21</v>
      </c>
      <c r="C26" s="15"/>
      <c r="D26" s="16">
        <f t="shared" si="3"/>
        <v>282485683</v>
      </c>
      <c r="E26" s="17">
        <f t="shared" si="4"/>
        <v>4.9546931125212336E-2</v>
      </c>
      <c r="F26" s="23">
        <f t="shared" si="0"/>
        <v>8</v>
      </c>
      <c r="G26" s="16">
        <f t="shared" si="5"/>
        <v>63707445</v>
      </c>
      <c r="H26" s="17">
        <f t="shared" si="6"/>
        <v>1.2449013957516453E-2</v>
      </c>
      <c r="I26" s="24">
        <f t="shared" si="1"/>
        <v>16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282485683</v>
      </c>
      <c r="T26" s="21">
        <v>63707445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105746</v>
      </c>
      <c r="H27" s="17">
        <f t="shared" si="6"/>
        <v>2.0663729803503104E-5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105746</v>
      </c>
    </row>
    <row r="28" spans="2:20" ht="18.75" customHeight="1" thickTop="1">
      <c r="B28" s="27" t="s">
        <v>23</v>
      </c>
      <c r="C28" s="28"/>
      <c r="D28" s="29">
        <f>S28</f>
        <v>5701375980</v>
      </c>
      <c r="E28" s="30"/>
      <c r="F28" s="31"/>
      <c r="G28" s="29">
        <f>T28</f>
        <v>5117469160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5701375980</v>
      </c>
      <c r="T28" s="21">
        <f>SUM(T6:T27)</f>
        <v>5117469160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13" priority="5" stopIfTrue="1" operator="equal">
      <formula>0</formula>
    </cfRule>
    <cfRule type="expression" dxfId="412" priority="6" stopIfTrue="1">
      <formula>$F6&lt;=5</formula>
    </cfRule>
  </conditionalFormatting>
  <conditionalFormatting sqref="G6:I27">
    <cfRule type="cellIs" dxfId="411" priority="7" stopIfTrue="1" operator="equal">
      <formula>0</formula>
    </cfRule>
    <cfRule type="expression" dxfId="410" priority="8" stopIfTrue="1">
      <formula>$I6&lt;=5</formula>
    </cfRule>
  </conditionalFormatting>
  <conditionalFormatting sqref="F6:F27">
    <cfRule type="cellIs" dxfId="409" priority="1" operator="equal">
      <formula>0</formula>
    </cfRule>
    <cfRule type="expression" dxfId="40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F2DB1-2A83-4150-A837-159ECA45934C}">
  <sheetPr codeName="Sheet80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31507606</v>
      </c>
      <c r="E6" s="13">
        <f>IFERROR(S6/$S$28,"-")</f>
        <v>1.0015465772520339E-2</v>
      </c>
      <c r="F6" s="23">
        <f t="shared" ref="F6:F27" si="0">_xlfn.IFS(D6&gt;0,RANK(D6,$D$6:$D$27),D6=0,"-")</f>
        <v>15</v>
      </c>
      <c r="G6" s="12">
        <f>T6</f>
        <v>40260865</v>
      </c>
      <c r="H6" s="13">
        <f>IFERROR(T6/$T$28,"-")</f>
        <v>1.432418290199583E-2</v>
      </c>
      <c r="I6" s="22">
        <f t="shared" ref="I6:I27" si="1">_xlfn.IFS(G6&gt;0,RANK(G6,$G$6:$G$27),G6=0,"-")</f>
        <v>14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31507606</v>
      </c>
      <c r="T6" s="21">
        <v>40260865</v>
      </c>
    </row>
    <row r="7" spans="2:20" ht="18.75" customHeight="1">
      <c r="B7" s="14" t="s">
        <v>5</v>
      </c>
      <c r="C7" s="15"/>
      <c r="D7" s="16">
        <f>S7</f>
        <v>313343543</v>
      </c>
      <c r="E7" s="17">
        <f>IFERROR(S7/$S$28,"-")</f>
        <v>9.9603934680304027E-2</v>
      </c>
      <c r="F7" s="23">
        <f t="shared" si="0"/>
        <v>3</v>
      </c>
      <c r="G7" s="16">
        <f>T7</f>
        <v>364409335</v>
      </c>
      <c r="H7" s="17">
        <f>IFERROR(T7/$T$28,"-")</f>
        <v>0.12965111320222927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313343543</v>
      </c>
      <c r="T7" s="21">
        <v>364409335</v>
      </c>
    </row>
    <row r="8" spans="2:20" ht="18.75" customHeight="1">
      <c r="B8" s="14" t="s">
        <v>6</v>
      </c>
      <c r="C8" s="15"/>
      <c r="D8" s="16">
        <f t="shared" ref="D8:D27" si="3">S8</f>
        <v>34992200</v>
      </c>
      <c r="E8" s="17">
        <f t="shared" ref="E8:E27" si="4">IFERROR(S8/$S$28,"-")</f>
        <v>1.1123129488326921E-2</v>
      </c>
      <c r="F8" s="23">
        <f t="shared" si="0"/>
        <v>13</v>
      </c>
      <c r="G8" s="16">
        <f t="shared" ref="G8:G27" si="5">T8</f>
        <v>28221974</v>
      </c>
      <c r="H8" s="17">
        <f t="shared" ref="H8:H27" si="6">IFERROR(T8/$T$28,"-")</f>
        <v>1.0040934724859261E-2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34992200</v>
      </c>
      <c r="T8" s="21">
        <v>28221974</v>
      </c>
    </row>
    <row r="9" spans="2:20" ht="18.75" customHeight="1">
      <c r="B9" s="14" t="s">
        <v>1</v>
      </c>
      <c r="C9" s="15"/>
      <c r="D9" s="16">
        <f t="shared" si="3"/>
        <v>65962415</v>
      </c>
      <c r="E9" s="17">
        <f t="shared" si="4"/>
        <v>2.0967772343772555E-2</v>
      </c>
      <c r="F9" s="23">
        <f t="shared" si="0"/>
        <v>11</v>
      </c>
      <c r="G9" s="16">
        <f t="shared" si="5"/>
        <v>354393438</v>
      </c>
      <c r="H9" s="17">
        <f t="shared" si="6"/>
        <v>0.12608761449062555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65962415</v>
      </c>
      <c r="T9" s="21">
        <v>354393438</v>
      </c>
    </row>
    <row r="10" spans="2:20" ht="18.75" customHeight="1">
      <c r="B10" s="14" t="s">
        <v>8</v>
      </c>
      <c r="C10" s="15"/>
      <c r="D10" s="16">
        <f t="shared" si="3"/>
        <v>269482951</v>
      </c>
      <c r="E10" s="17">
        <f t="shared" si="4"/>
        <v>8.5661769161969201E-2</v>
      </c>
      <c r="F10" s="23">
        <f t="shared" si="0"/>
        <v>5</v>
      </c>
      <c r="G10" s="16">
        <f t="shared" si="5"/>
        <v>41045387</v>
      </c>
      <c r="H10" s="17">
        <f t="shared" si="6"/>
        <v>1.4603303497607462E-2</v>
      </c>
      <c r="I10" s="23">
        <f t="shared" si="1"/>
        <v>13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269482951</v>
      </c>
      <c r="T10" s="21">
        <v>41045387</v>
      </c>
    </row>
    <row r="11" spans="2:20" ht="18.75" customHeight="1">
      <c r="B11" s="14" t="s">
        <v>9</v>
      </c>
      <c r="C11" s="15"/>
      <c r="D11" s="16">
        <f t="shared" si="3"/>
        <v>230763574</v>
      </c>
      <c r="E11" s="17">
        <f t="shared" si="4"/>
        <v>7.3353864998231363E-2</v>
      </c>
      <c r="F11" s="23">
        <f t="shared" si="0"/>
        <v>6</v>
      </c>
      <c r="G11" s="16">
        <f t="shared" si="5"/>
        <v>159795093</v>
      </c>
      <c r="H11" s="17">
        <f t="shared" si="6"/>
        <v>5.6852582252602708E-2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230763574</v>
      </c>
      <c r="T11" s="21">
        <v>159795093</v>
      </c>
    </row>
    <row r="12" spans="2:20" ht="18.75" customHeight="1">
      <c r="B12" s="14" t="s">
        <v>10</v>
      </c>
      <c r="C12" s="15"/>
      <c r="D12" s="16">
        <f t="shared" si="3"/>
        <v>32704696</v>
      </c>
      <c r="E12" s="17">
        <f t="shared" si="4"/>
        <v>1.039599020594211E-2</v>
      </c>
      <c r="F12" s="23">
        <f t="shared" si="0"/>
        <v>14</v>
      </c>
      <c r="G12" s="16">
        <f t="shared" si="5"/>
        <v>241886026</v>
      </c>
      <c r="H12" s="17">
        <f t="shared" si="6"/>
        <v>8.6059245817518296E-2</v>
      </c>
      <c r="I12" s="23">
        <f t="shared" si="1"/>
        <v>6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32704696</v>
      </c>
      <c r="T12" s="21">
        <v>241886026</v>
      </c>
    </row>
    <row r="13" spans="2:20" ht="18.75" customHeight="1">
      <c r="B13" s="14" t="s">
        <v>11</v>
      </c>
      <c r="C13" s="15"/>
      <c r="D13" s="16">
        <f t="shared" si="3"/>
        <v>4056867</v>
      </c>
      <c r="E13" s="17">
        <f t="shared" si="4"/>
        <v>1.2895747325952747E-3</v>
      </c>
      <c r="F13" s="23">
        <f t="shared" si="0"/>
        <v>18</v>
      </c>
      <c r="G13" s="16">
        <f t="shared" si="5"/>
        <v>15153236</v>
      </c>
      <c r="H13" s="17">
        <f t="shared" si="6"/>
        <v>5.3912831734019544E-3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4056867</v>
      </c>
      <c r="T13" s="21">
        <v>15153236</v>
      </c>
    </row>
    <row r="14" spans="2:20" ht="18.75" customHeight="1">
      <c r="B14" s="14" t="s">
        <v>12</v>
      </c>
      <c r="C14" s="15"/>
      <c r="D14" s="16">
        <f t="shared" si="3"/>
        <v>635146671</v>
      </c>
      <c r="E14" s="17">
        <f t="shared" si="4"/>
        <v>0.20189695605342839</v>
      </c>
      <c r="F14" s="23">
        <f t="shared" si="0"/>
        <v>1</v>
      </c>
      <c r="G14" s="16">
        <f t="shared" si="5"/>
        <v>432497444</v>
      </c>
      <c r="H14" s="17">
        <f t="shared" si="6"/>
        <v>0.15387579209988902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635146671</v>
      </c>
      <c r="T14" s="21">
        <v>432497444</v>
      </c>
    </row>
    <row r="15" spans="2:20" ht="18.75" customHeight="1">
      <c r="B15" s="14" t="s">
        <v>2</v>
      </c>
      <c r="C15" s="15"/>
      <c r="D15" s="16">
        <f t="shared" si="3"/>
        <v>216020246</v>
      </c>
      <c r="E15" s="17">
        <f t="shared" si="4"/>
        <v>6.8667336388058928E-2</v>
      </c>
      <c r="F15" s="23">
        <f t="shared" si="0"/>
        <v>7</v>
      </c>
      <c r="G15" s="16">
        <f t="shared" si="5"/>
        <v>129555992</v>
      </c>
      <c r="H15" s="17">
        <f t="shared" si="6"/>
        <v>4.6093985448586575E-2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216020246</v>
      </c>
      <c r="T15" s="21">
        <v>129555992</v>
      </c>
    </row>
    <row r="16" spans="2:20" ht="18.75" customHeight="1">
      <c r="B16" s="14" t="s">
        <v>120</v>
      </c>
      <c r="C16" s="15"/>
      <c r="D16" s="16">
        <f t="shared" si="3"/>
        <v>152775671</v>
      </c>
      <c r="E16" s="17">
        <f t="shared" si="4"/>
        <v>4.8563496184836394E-2</v>
      </c>
      <c r="F16" s="23">
        <f t="shared" si="0"/>
        <v>9</v>
      </c>
      <c r="G16" s="16">
        <f t="shared" si="5"/>
        <v>236677288</v>
      </c>
      <c r="H16" s="17">
        <f t="shared" si="6"/>
        <v>8.4206058713848855E-2</v>
      </c>
      <c r="I16" s="23">
        <f t="shared" si="1"/>
        <v>7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152775671</v>
      </c>
      <c r="T16" s="21">
        <v>236677288</v>
      </c>
    </row>
    <row r="17" spans="2:20" ht="18.75" customHeight="1">
      <c r="B17" s="14" t="s">
        <v>14</v>
      </c>
      <c r="C17" s="15"/>
      <c r="D17" s="16">
        <f t="shared" si="3"/>
        <v>29662732</v>
      </c>
      <c r="E17" s="17">
        <f t="shared" si="4"/>
        <v>9.4290272978989204E-3</v>
      </c>
      <c r="F17" s="23">
        <f t="shared" si="0"/>
        <v>16</v>
      </c>
      <c r="G17" s="16">
        <f t="shared" si="5"/>
        <v>49658947</v>
      </c>
      <c r="H17" s="17">
        <f t="shared" si="6"/>
        <v>1.7667872748102085E-2</v>
      </c>
      <c r="I17" s="23">
        <f t="shared" si="1"/>
        <v>11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29662732</v>
      </c>
      <c r="T17" s="21">
        <v>49658947</v>
      </c>
    </row>
    <row r="18" spans="2:20" ht="18.75" customHeight="1">
      <c r="B18" s="14" t="s">
        <v>15</v>
      </c>
      <c r="C18" s="15"/>
      <c r="D18" s="16">
        <f t="shared" si="3"/>
        <v>462977263</v>
      </c>
      <c r="E18" s="17">
        <f t="shared" si="4"/>
        <v>0.14716868463543842</v>
      </c>
      <c r="F18" s="23">
        <f t="shared" si="0"/>
        <v>2</v>
      </c>
      <c r="G18" s="16">
        <f t="shared" si="5"/>
        <v>297720081</v>
      </c>
      <c r="H18" s="17">
        <f t="shared" si="6"/>
        <v>0.10592412492481255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462977263</v>
      </c>
      <c r="T18" s="21">
        <v>297720081</v>
      </c>
    </row>
    <row r="19" spans="2:20" ht="18.75" customHeight="1">
      <c r="B19" s="14" t="s">
        <v>16</v>
      </c>
      <c r="C19" s="15"/>
      <c r="D19" s="16">
        <f t="shared" si="3"/>
        <v>147692467</v>
      </c>
      <c r="E19" s="17">
        <f t="shared" si="4"/>
        <v>4.6947675050195488E-2</v>
      </c>
      <c r="F19" s="23">
        <f t="shared" si="0"/>
        <v>10</v>
      </c>
      <c r="G19" s="16">
        <f t="shared" si="5"/>
        <v>267325655</v>
      </c>
      <c r="H19" s="17">
        <f t="shared" si="6"/>
        <v>9.5110265927367335E-2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147692467</v>
      </c>
      <c r="T19" s="21">
        <v>267325655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12941</v>
      </c>
      <c r="H20" s="17">
        <f t="shared" si="6"/>
        <v>4.6042043789851022E-6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12941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3971</v>
      </c>
      <c r="H21" s="17">
        <f t="shared" si="6"/>
        <v>1.4128193794103887E-6</v>
      </c>
      <c r="I21" s="23">
        <f t="shared" si="1"/>
        <v>22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3971</v>
      </c>
    </row>
    <row r="22" spans="2:20" ht="18.75" customHeight="1">
      <c r="B22" s="14" t="s">
        <v>17</v>
      </c>
      <c r="C22" s="15"/>
      <c r="D22" s="16">
        <f t="shared" si="3"/>
        <v>3707650</v>
      </c>
      <c r="E22" s="17">
        <f t="shared" si="4"/>
        <v>1.1785675392629016E-3</v>
      </c>
      <c r="F22" s="23">
        <f t="shared" si="0"/>
        <v>19</v>
      </c>
      <c r="G22" s="16">
        <f t="shared" si="5"/>
        <v>382450</v>
      </c>
      <c r="H22" s="17">
        <f t="shared" si="6"/>
        <v>1.3606969822601439E-4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3707650</v>
      </c>
      <c r="T22" s="21">
        <v>382450</v>
      </c>
    </row>
    <row r="23" spans="2:20" ht="18.75" customHeight="1">
      <c r="B23" s="14" t="s">
        <v>18</v>
      </c>
      <c r="C23" s="15"/>
      <c r="D23" s="16">
        <f t="shared" si="3"/>
        <v>39304461</v>
      </c>
      <c r="E23" s="17">
        <f t="shared" si="4"/>
        <v>1.2493887471262035E-2</v>
      </c>
      <c r="F23" s="23">
        <f t="shared" si="0"/>
        <v>12</v>
      </c>
      <c r="G23" s="16">
        <f t="shared" si="5"/>
        <v>60116917</v>
      </c>
      <c r="H23" s="17">
        <f t="shared" si="6"/>
        <v>2.1388654084111267E-2</v>
      </c>
      <c r="I23" s="23">
        <f t="shared" si="1"/>
        <v>10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39304461</v>
      </c>
      <c r="T23" s="21">
        <v>60116917</v>
      </c>
    </row>
    <row r="24" spans="2:20" ht="18.75" customHeight="1">
      <c r="B24" s="14" t="s">
        <v>19</v>
      </c>
      <c r="C24" s="15"/>
      <c r="D24" s="16">
        <f t="shared" si="3"/>
        <v>308955889</v>
      </c>
      <c r="E24" s="17">
        <f t="shared" si="4"/>
        <v>9.8209211182153699E-2</v>
      </c>
      <c r="F24" s="23">
        <f t="shared" si="0"/>
        <v>4</v>
      </c>
      <c r="G24" s="16">
        <f t="shared" si="5"/>
        <v>40062822</v>
      </c>
      <c r="H24" s="17">
        <f t="shared" si="6"/>
        <v>1.425372231565572E-2</v>
      </c>
      <c r="I24" s="23">
        <f t="shared" si="1"/>
        <v>15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308955889</v>
      </c>
      <c r="T24" s="21">
        <v>40062822</v>
      </c>
    </row>
    <row r="25" spans="2:20" ht="18.75" customHeight="1">
      <c r="B25" s="14" t="s">
        <v>20</v>
      </c>
      <c r="C25" s="15"/>
      <c r="D25" s="16">
        <f t="shared" si="3"/>
        <v>13125818</v>
      </c>
      <c r="E25" s="17">
        <f t="shared" si="4"/>
        <v>4.1723633625268567E-3</v>
      </c>
      <c r="F25" s="23">
        <f t="shared" si="0"/>
        <v>17</v>
      </c>
      <c r="G25" s="16">
        <f t="shared" si="5"/>
        <v>9465806</v>
      </c>
      <c r="H25" s="17">
        <f t="shared" si="6"/>
        <v>3.367784980745186E-3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13125818</v>
      </c>
      <c r="T25" s="21">
        <v>9465806</v>
      </c>
    </row>
    <row r="26" spans="2:20" ht="18.75" customHeight="1">
      <c r="B26" s="14" t="s">
        <v>21</v>
      </c>
      <c r="C26" s="15"/>
      <c r="D26" s="16">
        <f t="shared" si="3"/>
        <v>153712510</v>
      </c>
      <c r="E26" s="17">
        <f t="shared" si="4"/>
        <v>4.886129345127619E-2</v>
      </c>
      <c r="F26" s="23">
        <f t="shared" si="0"/>
        <v>8</v>
      </c>
      <c r="G26" s="16">
        <f t="shared" si="5"/>
        <v>41952897</v>
      </c>
      <c r="H26" s="17">
        <f t="shared" si="6"/>
        <v>1.4926181290357077E-2</v>
      </c>
      <c r="I26" s="24">
        <f t="shared" si="1"/>
        <v>12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153712510</v>
      </c>
      <c r="T26" s="21">
        <v>41952897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93345</v>
      </c>
      <c r="H27" s="17">
        <f t="shared" si="6"/>
        <v>3.3210683699587697E-5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93345</v>
      </c>
    </row>
    <row r="28" spans="2:20" ht="18.75" customHeight="1" thickTop="1">
      <c r="B28" s="27" t="s">
        <v>23</v>
      </c>
      <c r="C28" s="28"/>
      <c r="D28" s="29">
        <f>S28</f>
        <v>3145895230</v>
      </c>
      <c r="E28" s="30"/>
      <c r="F28" s="31"/>
      <c r="G28" s="29">
        <f>T28</f>
        <v>2810691910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3145895230</v>
      </c>
      <c r="T28" s="21">
        <f>SUM(T6:T27)</f>
        <v>2810691910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117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35" priority="5" stopIfTrue="1" operator="equal">
      <formula>0</formula>
    </cfRule>
    <cfRule type="expression" dxfId="34" priority="6" stopIfTrue="1">
      <formula>$F6&lt;=5</formula>
    </cfRule>
  </conditionalFormatting>
  <conditionalFormatting sqref="G6:I27">
    <cfRule type="cellIs" dxfId="33" priority="7" stopIfTrue="1" operator="equal">
      <formula>0</formula>
    </cfRule>
    <cfRule type="expression" dxfId="32" priority="8" stopIfTrue="1">
      <formula>$I6&lt;=5</formula>
    </cfRule>
  </conditionalFormatting>
  <conditionalFormatting sqref="F6:F27">
    <cfRule type="cellIs" dxfId="31" priority="1" operator="equal">
      <formula>0</formula>
    </cfRule>
    <cfRule type="expression" dxfId="3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476D7-D9DC-442C-9606-5C12B648552A}">
  <sheetPr codeName="Sheet81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6939138</v>
      </c>
      <c r="E6" s="13">
        <f>IFERROR(S6/$S$28,"-")</f>
        <v>1.2582622476446948E-2</v>
      </c>
      <c r="F6" s="23">
        <f t="shared" ref="F6:F27" si="0">_xlfn.IFS(D6&gt;0,RANK(D6,$D$6:$D$27),D6=0,"-")</f>
        <v>13</v>
      </c>
      <c r="G6" s="12">
        <f>T6</f>
        <v>6258500</v>
      </c>
      <c r="H6" s="13">
        <f>IFERROR(T6/$T$28,"-")</f>
        <v>1.2042133169849454E-2</v>
      </c>
      <c r="I6" s="22">
        <f t="shared" ref="I6:I27" si="1">_xlfn.IFS(G6&gt;0,RANK(G6,$G$6:$G$27),G6=0,"-")</f>
        <v>14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6939138</v>
      </c>
      <c r="T6" s="21">
        <v>6258500</v>
      </c>
    </row>
    <row r="7" spans="2:20" ht="18.75" customHeight="1">
      <c r="B7" s="14" t="s">
        <v>5</v>
      </c>
      <c r="C7" s="15"/>
      <c r="D7" s="16">
        <f>S7</f>
        <v>55113714</v>
      </c>
      <c r="E7" s="17">
        <f>IFERROR(S7/$S$28,"-")</f>
        <v>9.9936772627503417E-2</v>
      </c>
      <c r="F7" s="23">
        <f t="shared" si="0"/>
        <v>4</v>
      </c>
      <c r="G7" s="16">
        <f>T7</f>
        <v>99471167</v>
      </c>
      <c r="H7" s="17">
        <f>IFERROR(T7/$T$28,"-")</f>
        <v>0.19139490925530628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55113714</v>
      </c>
      <c r="T7" s="21">
        <v>99471167</v>
      </c>
    </row>
    <row r="8" spans="2:20" ht="18.75" customHeight="1">
      <c r="B8" s="14" t="s">
        <v>6</v>
      </c>
      <c r="C8" s="15"/>
      <c r="D8" s="16">
        <f t="shared" ref="D8:D27" si="3">S8</f>
        <v>10042248</v>
      </c>
      <c r="E8" s="17">
        <f t="shared" ref="E8:E27" si="4">IFERROR(S8/$S$28,"-")</f>
        <v>1.8209439760220131E-2</v>
      </c>
      <c r="F8" s="23">
        <f t="shared" si="0"/>
        <v>11</v>
      </c>
      <c r="G8" s="16">
        <f t="shared" ref="G8:G27" si="5">T8</f>
        <v>3501900</v>
      </c>
      <c r="H8" s="17">
        <f t="shared" ref="H8:H27" si="6">IFERROR(T8/$T$28,"-")</f>
        <v>6.7380915790518177E-3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10042248</v>
      </c>
      <c r="T8" s="21">
        <v>3501900</v>
      </c>
    </row>
    <row r="9" spans="2:20" ht="18.75" customHeight="1">
      <c r="B9" s="14" t="s">
        <v>1</v>
      </c>
      <c r="C9" s="15"/>
      <c r="D9" s="16">
        <f t="shared" si="3"/>
        <v>9405855</v>
      </c>
      <c r="E9" s="17">
        <f t="shared" si="4"/>
        <v>1.7055479013848823E-2</v>
      </c>
      <c r="F9" s="23">
        <f t="shared" si="0"/>
        <v>12</v>
      </c>
      <c r="G9" s="16">
        <f t="shared" si="5"/>
        <v>59799314</v>
      </c>
      <c r="H9" s="17">
        <f t="shared" si="6"/>
        <v>0.11506132502255219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9405855</v>
      </c>
      <c r="T9" s="21">
        <v>59799314</v>
      </c>
    </row>
    <row r="10" spans="2:20" ht="18.75" customHeight="1">
      <c r="B10" s="14" t="s">
        <v>8</v>
      </c>
      <c r="C10" s="15"/>
      <c r="D10" s="16">
        <f t="shared" si="3"/>
        <v>31598179</v>
      </c>
      <c r="E10" s="17">
        <f t="shared" si="4"/>
        <v>5.7296447671194017E-2</v>
      </c>
      <c r="F10" s="23">
        <f t="shared" si="0"/>
        <v>9</v>
      </c>
      <c r="G10" s="16">
        <f t="shared" si="5"/>
        <v>6527011</v>
      </c>
      <c r="H10" s="17">
        <f t="shared" si="6"/>
        <v>1.2558781762894025E-2</v>
      </c>
      <c r="I10" s="23">
        <f t="shared" si="1"/>
        <v>13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31598179</v>
      </c>
      <c r="T10" s="21">
        <v>6527011</v>
      </c>
    </row>
    <row r="11" spans="2:20" ht="18.75" customHeight="1">
      <c r="B11" s="14" t="s">
        <v>9</v>
      </c>
      <c r="C11" s="15"/>
      <c r="D11" s="16">
        <f t="shared" si="3"/>
        <v>34064712</v>
      </c>
      <c r="E11" s="17">
        <f t="shared" si="4"/>
        <v>6.1768970564483952E-2</v>
      </c>
      <c r="F11" s="23">
        <f t="shared" si="0"/>
        <v>6</v>
      </c>
      <c r="G11" s="16">
        <f t="shared" si="5"/>
        <v>29544672</v>
      </c>
      <c r="H11" s="17">
        <f t="shared" si="6"/>
        <v>5.6847627176403674E-2</v>
      </c>
      <c r="I11" s="23">
        <f t="shared" si="1"/>
        <v>7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34064712</v>
      </c>
      <c r="T11" s="21">
        <v>29544672</v>
      </c>
    </row>
    <row r="12" spans="2:20" ht="18.75" customHeight="1">
      <c r="B12" s="14" t="s">
        <v>10</v>
      </c>
      <c r="C12" s="15"/>
      <c r="D12" s="16">
        <f t="shared" si="3"/>
        <v>2176038</v>
      </c>
      <c r="E12" s="17">
        <f t="shared" si="4"/>
        <v>3.9457731851424002E-3</v>
      </c>
      <c r="F12" s="23">
        <f t="shared" si="0"/>
        <v>17</v>
      </c>
      <c r="G12" s="16">
        <f t="shared" si="5"/>
        <v>22185447</v>
      </c>
      <c r="H12" s="17">
        <f t="shared" si="6"/>
        <v>4.2687562068648564E-2</v>
      </c>
      <c r="I12" s="23">
        <f t="shared" si="1"/>
        <v>8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2176038</v>
      </c>
      <c r="T12" s="21">
        <v>22185447</v>
      </c>
    </row>
    <row r="13" spans="2:20" ht="18.75" customHeight="1">
      <c r="B13" s="14" t="s">
        <v>11</v>
      </c>
      <c r="C13" s="15"/>
      <c r="D13" s="16">
        <f t="shared" si="3"/>
        <v>257339</v>
      </c>
      <c r="E13" s="17">
        <f t="shared" si="4"/>
        <v>4.6662848980181414E-4</v>
      </c>
      <c r="F13" s="23">
        <f t="shared" si="0"/>
        <v>18</v>
      </c>
      <c r="G13" s="16">
        <f t="shared" si="5"/>
        <v>2411916</v>
      </c>
      <c r="H13" s="17">
        <f t="shared" si="6"/>
        <v>4.6408266623776647E-3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257339</v>
      </c>
      <c r="T13" s="21">
        <v>2411916</v>
      </c>
    </row>
    <row r="14" spans="2:20" ht="18.75" customHeight="1">
      <c r="B14" s="14" t="s">
        <v>12</v>
      </c>
      <c r="C14" s="15"/>
      <c r="D14" s="16">
        <f t="shared" si="3"/>
        <v>102890493</v>
      </c>
      <c r="E14" s="17">
        <f t="shared" si="4"/>
        <v>0.18656960415465254</v>
      </c>
      <c r="F14" s="23">
        <f t="shared" si="0"/>
        <v>1</v>
      </c>
      <c r="G14" s="16">
        <f t="shared" si="5"/>
        <v>80595756</v>
      </c>
      <c r="H14" s="17">
        <f t="shared" si="6"/>
        <v>0.15507626854305234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102890493</v>
      </c>
      <c r="T14" s="21">
        <v>80595756</v>
      </c>
    </row>
    <row r="15" spans="2:20" ht="18.75" customHeight="1">
      <c r="B15" s="14" t="s">
        <v>2</v>
      </c>
      <c r="C15" s="15"/>
      <c r="D15" s="16">
        <f t="shared" si="3"/>
        <v>33813932</v>
      </c>
      <c r="E15" s="17">
        <f t="shared" si="4"/>
        <v>6.1314235399303009E-2</v>
      </c>
      <c r="F15" s="23">
        <f t="shared" si="0"/>
        <v>8</v>
      </c>
      <c r="G15" s="16">
        <f t="shared" si="5"/>
        <v>21590917</v>
      </c>
      <c r="H15" s="17">
        <f t="shared" si="6"/>
        <v>4.1543612330936563E-2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33813932</v>
      </c>
      <c r="T15" s="21">
        <v>21590917</v>
      </c>
    </row>
    <row r="16" spans="2:20" ht="18.75" customHeight="1">
      <c r="B16" s="14" t="s">
        <v>120</v>
      </c>
      <c r="C16" s="15"/>
      <c r="D16" s="16">
        <f t="shared" si="3"/>
        <v>33915830</v>
      </c>
      <c r="E16" s="17">
        <f t="shared" si="4"/>
        <v>6.1499005332557685E-2</v>
      </c>
      <c r="F16" s="23">
        <f t="shared" si="0"/>
        <v>7</v>
      </c>
      <c r="G16" s="16">
        <f t="shared" si="5"/>
        <v>48428882</v>
      </c>
      <c r="H16" s="17">
        <f t="shared" si="6"/>
        <v>9.3183198260114272E-2</v>
      </c>
      <c r="I16" s="23">
        <f t="shared" si="1"/>
        <v>5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33915830</v>
      </c>
      <c r="T16" s="21">
        <v>48428882</v>
      </c>
    </row>
    <row r="17" spans="2:20" ht="18.75" customHeight="1">
      <c r="B17" s="14" t="s">
        <v>14</v>
      </c>
      <c r="C17" s="15"/>
      <c r="D17" s="16">
        <f t="shared" si="3"/>
        <v>4969289</v>
      </c>
      <c r="E17" s="17">
        <f t="shared" si="4"/>
        <v>9.0107283445523892E-3</v>
      </c>
      <c r="F17" s="23">
        <f t="shared" si="0"/>
        <v>14</v>
      </c>
      <c r="G17" s="16">
        <f t="shared" si="5"/>
        <v>9097550</v>
      </c>
      <c r="H17" s="17">
        <f t="shared" si="6"/>
        <v>1.7504818825495549E-2</v>
      </c>
      <c r="I17" s="23">
        <f t="shared" si="1"/>
        <v>11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4969289</v>
      </c>
      <c r="T17" s="21">
        <v>9097550</v>
      </c>
    </row>
    <row r="18" spans="2:20" ht="18.75" customHeight="1">
      <c r="B18" s="14" t="s">
        <v>15</v>
      </c>
      <c r="C18" s="15"/>
      <c r="D18" s="16">
        <f t="shared" si="3"/>
        <v>92874081</v>
      </c>
      <c r="E18" s="17">
        <f t="shared" si="4"/>
        <v>0.16840701237962905</v>
      </c>
      <c r="F18" s="23">
        <f t="shared" si="0"/>
        <v>2</v>
      </c>
      <c r="G18" s="16">
        <f t="shared" si="5"/>
        <v>63929947</v>
      </c>
      <c r="H18" s="17">
        <f t="shared" si="6"/>
        <v>0.12300917716951627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92874081</v>
      </c>
      <c r="T18" s="21">
        <v>63929947</v>
      </c>
    </row>
    <row r="19" spans="2:20" ht="18.75" customHeight="1">
      <c r="B19" s="14" t="s">
        <v>16</v>
      </c>
      <c r="C19" s="15"/>
      <c r="D19" s="16">
        <f t="shared" si="3"/>
        <v>15682905</v>
      </c>
      <c r="E19" s="17">
        <f t="shared" si="4"/>
        <v>2.8437548431661425E-2</v>
      </c>
      <c r="F19" s="23">
        <f t="shared" si="0"/>
        <v>10</v>
      </c>
      <c r="G19" s="16">
        <f t="shared" si="5"/>
        <v>41915556</v>
      </c>
      <c r="H19" s="17">
        <f t="shared" si="6"/>
        <v>8.0650748140973449E-2</v>
      </c>
      <c r="I19" s="23">
        <f t="shared" si="1"/>
        <v>6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15682905</v>
      </c>
      <c r="T19" s="21">
        <v>41915556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1821</v>
      </c>
      <c r="H20" s="17">
        <f t="shared" si="6"/>
        <v>3.5038307106009195E-6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1821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30419</v>
      </c>
      <c r="E22" s="17">
        <f t="shared" si="4"/>
        <v>5.5158262180553217E-5</v>
      </c>
      <c r="F22" s="23">
        <f t="shared" si="0"/>
        <v>19</v>
      </c>
      <c r="G22" s="16">
        <f t="shared" si="5"/>
        <v>135464</v>
      </c>
      <c r="H22" s="17">
        <f t="shared" si="6"/>
        <v>2.606496009779478E-4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30419</v>
      </c>
      <c r="T22" s="21">
        <v>135464</v>
      </c>
    </row>
    <row r="23" spans="2:20" ht="18.75" customHeight="1">
      <c r="B23" s="14" t="s">
        <v>18</v>
      </c>
      <c r="C23" s="15"/>
      <c r="D23" s="16">
        <f t="shared" si="3"/>
        <v>4485023</v>
      </c>
      <c r="E23" s="17">
        <f t="shared" si="4"/>
        <v>8.1326169341467934E-3</v>
      </c>
      <c r="F23" s="23">
        <f t="shared" si="0"/>
        <v>15</v>
      </c>
      <c r="G23" s="16">
        <f t="shared" si="5"/>
        <v>11316438</v>
      </c>
      <c r="H23" s="17">
        <f t="shared" si="6"/>
        <v>2.1774235584300521E-2</v>
      </c>
      <c r="I23" s="23">
        <f t="shared" si="1"/>
        <v>10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4485023</v>
      </c>
      <c r="T23" s="21">
        <v>11316438</v>
      </c>
    </row>
    <row r="24" spans="2:20" ht="18.75" customHeight="1">
      <c r="B24" s="14" t="s">
        <v>19</v>
      </c>
      <c r="C24" s="15"/>
      <c r="D24" s="16">
        <f t="shared" si="3"/>
        <v>74917554</v>
      </c>
      <c r="E24" s="17">
        <f t="shared" si="4"/>
        <v>0.13584674333336905</v>
      </c>
      <c r="F24" s="23">
        <f t="shared" si="0"/>
        <v>3</v>
      </c>
      <c r="G24" s="16">
        <f t="shared" si="5"/>
        <v>6549598</v>
      </c>
      <c r="H24" s="17">
        <f t="shared" si="6"/>
        <v>1.2602241962927162E-2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74917554</v>
      </c>
      <c r="T24" s="21">
        <v>6549598</v>
      </c>
    </row>
    <row r="25" spans="2:20" ht="18.75" customHeight="1">
      <c r="B25" s="14" t="s">
        <v>20</v>
      </c>
      <c r="C25" s="15"/>
      <c r="D25" s="16">
        <f t="shared" si="3"/>
        <v>2995068</v>
      </c>
      <c r="E25" s="17">
        <f t="shared" si="4"/>
        <v>5.4309065384327282E-3</v>
      </c>
      <c r="F25" s="23">
        <f t="shared" si="0"/>
        <v>16</v>
      </c>
      <c r="G25" s="16">
        <f t="shared" si="5"/>
        <v>1787579</v>
      </c>
      <c r="H25" s="17">
        <f t="shared" si="6"/>
        <v>3.4395245457579798E-3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2995068</v>
      </c>
      <c r="T25" s="21">
        <v>1787579</v>
      </c>
    </row>
    <row r="26" spans="2:20" ht="18.75" customHeight="1">
      <c r="B26" s="14" t="s">
        <v>21</v>
      </c>
      <c r="C26" s="15"/>
      <c r="D26" s="16">
        <f t="shared" si="3"/>
        <v>35314013</v>
      </c>
      <c r="E26" s="17">
        <f t="shared" si="4"/>
        <v>6.4034307100873294E-2</v>
      </c>
      <c r="F26" s="23">
        <f t="shared" si="0"/>
        <v>5</v>
      </c>
      <c r="G26" s="16">
        <f t="shared" si="5"/>
        <v>4653902</v>
      </c>
      <c r="H26" s="17">
        <f t="shared" si="6"/>
        <v>8.9546868488341799E-3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35314013</v>
      </c>
      <c r="T26" s="21">
        <v>4653902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13553</v>
      </c>
      <c r="H27" s="17">
        <f t="shared" si="6"/>
        <v>2.6077659319480652E-5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13553</v>
      </c>
    </row>
    <row r="28" spans="2:20" ht="18.75" customHeight="1" thickTop="1">
      <c r="B28" s="27" t="s">
        <v>23</v>
      </c>
      <c r="C28" s="28"/>
      <c r="D28" s="29">
        <f>S28</f>
        <v>551485830</v>
      </c>
      <c r="E28" s="30"/>
      <c r="F28" s="31"/>
      <c r="G28" s="29">
        <f>T28</f>
        <v>519716890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551485830</v>
      </c>
      <c r="T28" s="21">
        <f>SUM(T6:T27)</f>
        <v>519716890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9" priority="5" stopIfTrue="1" operator="equal">
      <formula>0</formula>
    </cfRule>
    <cfRule type="expression" dxfId="28" priority="6" stopIfTrue="1">
      <formula>$F6&lt;=5</formula>
    </cfRule>
  </conditionalFormatting>
  <conditionalFormatting sqref="G6:I27">
    <cfRule type="cellIs" dxfId="27" priority="7" stopIfTrue="1" operator="equal">
      <formula>0</formula>
    </cfRule>
    <cfRule type="expression" dxfId="26" priority="8" stopIfTrue="1">
      <formula>$I6&lt;=5</formula>
    </cfRule>
  </conditionalFormatting>
  <conditionalFormatting sqref="F6:F27">
    <cfRule type="cellIs" dxfId="25" priority="1" operator="equal">
      <formula>0</formula>
    </cfRule>
    <cfRule type="expression" dxfId="24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DFA4D-7AFA-4A73-A61F-D1043243ADD5}">
  <sheetPr codeName="Sheet82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16336994</v>
      </c>
      <c r="E6" s="13">
        <f>IFERROR(S6/$S$28,"-")</f>
        <v>8.6164954836614686E-3</v>
      </c>
      <c r="F6" s="23">
        <f t="shared" ref="F6:F27" si="0">_xlfn.IFS(D6&gt;0,RANK(D6,$D$6:$D$27),D6=0,"-")</f>
        <v>15</v>
      </c>
      <c r="G6" s="12">
        <f>T6</f>
        <v>35783137</v>
      </c>
      <c r="H6" s="13">
        <f>IFERROR(T6/$T$28,"-")</f>
        <v>2.3966805762867145E-2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16336994</v>
      </c>
      <c r="T6" s="21">
        <v>35783137</v>
      </c>
    </row>
    <row r="7" spans="2:20" ht="18.75" customHeight="1">
      <c r="B7" s="14" t="s">
        <v>5</v>
      </c>
      <c r="C7" s="15"/>
      <c r="D7" s="16">
        <f>S7</f>
        <v>190095818</v>
      </c>
      <c r="E7" s="17">
        <f>IFERROR(S7/$S$28,"-")</f>
        <v>0.10026077975299082</v>
      </c>
      <c r="F7" s="23">
        <f t="shared" si="0"/>
        <v>4</v>
      </c>
      <c r="G7" s="16">
        <f>T7</f>
        <v>197504036</v>
      </c>
      <c r="H7" s="17">
        <f>IFERROR(T7/$T$28,"-")</f>
        <v>0.13228412221640379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190095818</v>
      </c>
      <c r="T7" s="21">
        <v>197504036</v>
      </c>
    </row>
    <row r="8" spans="2:20" ht="18.75" customHeight="1">
      <c r="B8" s="14" t="s">
        <v>6</v>
      </c>
      <c r="C8" s="15"/>
      <c r="D8" s="16">
        <f t="shared" ref="D8:D27" si="3">S8</f>
        <v>19054380</v>
      </c>
      <c r="E8" s="17">
        <f t="shared" ref="E8:E27" si="4">IFERROR(S8/$S$28,"-")</f>
        <v>1.004970554644076E-2</v>
      </c>
      <c r="F8" s="23">
        <f t="shared" si="0"/>
        <v>14</v>
      </c>
      <c r="G8" s="16">
        <f t="shared" ref="G8:G27" si="5">T8</f>
        <v>5182846</v>
      </c>
      <c r="H8" s="17">
        <f t="shared" ref="H8:H27" si="6">IFERROR(T8/$T$28,"-")</f>
        <v>3.4713631558030513E-3</v>
      </c>
      <c r="I8" s="23">
        <f t="shared" si="1"/>
        <v>18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19054380</v>
      </c>
      <c r="T8" s="21">
        <v>5182846</v>
      </c>
    </row>
    <row r="9" spans="2:20" ht="18.75" customHeight="1">
      <c r="B9" s="14" t="s">
        <v>1</v>
      </c>
      <c r="C9" s="15"/>
      <c r="D9" s="16">
        <f t="shared" si="3"/>
        <v>26264374</v>
      </c>
      <c r="E9" s="17">
        <f t="shared" si="4"/>
        <v>1.3852417400177518E-2</v>
      </c>
      <c r="F9" s="23">
        <f t="shared" si="0"/>
        <v>12</v>
      </c>
      <c r="G9" s="16">
        <f t="shared" si="5"/>
        <v>156750263</v>
      </c>
      <c r="H9" s="17">
        <f t="shared" si="6"/>
        <v>0.10498808717076261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26264374</v>
      </c>
      <c r="T9" s="21">
        <v>156750263</v>
      </c>
    </row>
    <row r="10" spans="2:20" ht="18.75" customHeight="1">
      <c r="B10" s="14" t="s">
        <v>8</v>
      </c>
      <c r="C10" s="15"/>
      <c r="D10" s="16">
        <f t="shared" si="3"/>
        <v>143690737</v>
      </c>
      <c r="E10" s="17">
        <f t="shared" si="4"/>
        <v>7.5785703686032324E-2</v>
      </c>
      <c r="F10" s="23">
        <f t="shared" si="0"/>
        <v>5</v>
      </c>
      <c r="G10" s="16">
        <f t="shared" si="5"/>
        <v>16209103</v>
      </c>
      <c r="H10" s="17">
        <f t="shared" si="6"/>
        <v>1.0856522254918765E-2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143690737</v>
      </c>
      <c r="T10" s="21">
        <v>16209103</v>
      </c>
    </row>
    <row r="11" spans="2:20" ht="18.75" customHeight="1">
      <c r="B11" s="14" t="s">
        <v>9</v>
      </c>
      <c r="C11" s="15"/>
      <c r="D11" s="16">
        <f t="shared" si="3"/>
        <v>121751155</v>
      </c>
      <c r="E11" s="17">
        <f t="shared" si="4"/>
        <v>6.4214278170639433E-2</v>
      </c>
      <c r="F11" s="23">
        <f t="shared" si="0"/>
        <v>6</v>
      </c>
      <c r="G11" s="16">
        <f t="shared" si="5"/>
        <v>68622092</v>
      </c>
      <c r="H11" s="17">
        <f t="shared" si="6"/>
        <v>4.59616592588179E-2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121751155</v>
      </c>
      <c r="T11" s="21">
        <v>68622092</v>
      </c>
    </row>
    <row r="12" spans="2:20" ht="18.75" customHeight="1">
      <c r="B12" s="14" t="s">
        <v>10</v>
      </c>
      <c r="C12" s="15"/>
      <c r="D12" s="16">
        <f t="shared" si="3"/>
        <v>16203092</v>
      </c>
      <c r="E12" s="17">
        <f t="shared" si="4"/>
        <v>8.5458725784774894E-3</v>
      </c>
      <c r="F12" s="23">
        <f t="shared" si="0"/>
        <v>16</v>
      </c>
      <c r="G12" s="16">
        <f t="shared" si="5"/>
        <v>96756959</v>
      </c>
      <c r="H12" s="17">
        <f t="shared" si="6"/>
        <v>6.4805811814618156E-2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16203092</v>
      </c>
      <c r="T12" s="21">
        <v>96756959</v>
      </c>
    </row>
    <row r="13" spans="2:20" ht="18.75" customHeight="1">
      <c r="B13" s="14" t="s">
        <v>11</v>
      </c>
      <c r="C13" s="15"/>
      <c r="D13" s="16">
        <f t="shared" si="3"/>
        <v>1836735</v>
      </c>
      <c r="E13" s="17">
        <f t="shared" si="4"/>
        <v>9.687350581253166E-4</v>
      </c>
      <c r="F13" s="23">
        <f t="shared" si="0"/>
        <v>18</v>
      </c>
      <c r="G13" s="16">
        <f t="shared" si="5"/>
        <v>11220353</v>
      </c>
      <c r="H13" s="17">
        <f t="shared" si="6"/>
        <v>7.5151605892407828E-3</v>
      </c>
      <c r="I13" s="23">
        <f t="shared" si="1"/>
        <v>16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1836735</v>
      </c>
      <c r="T13" s="21">
        <v>11220353</v>
      </c>
    </row>
    <row r="14" spans="2:20" ht="18.75" customHeight="1">
      <c r="B14" s="14" t="s">
        <v>12</v>
      </c>
      <c r="C14" s="15"/>
      <c r="D14" s="16">
        <f t="shared" si="3"/>
        <v>333021069</v>
      </c>
      <c r="E14" s="17">
        <f t="shared" si="4"/>
        <v>0.17564274902730664</v>
      </c>
      <c r="F14" s="23">
        <f t="shared" si="0"/>
        <v>1</v>
      </c>
      <c r="G14" s="16">
        <f t="shared" si="5"/>
        <v>250778083</v>
      </c>
      <c r="H14" s="17">
        <f t="shared" si="6"/>
        <v>0.16796597807635411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333021069</v>
      </c>
      <c r="T14" s="21">
        <v>250778083</v>
      </c>
    </row>
    <row r="15" spans="2:20" ht="18.75" customHeight="1">
      <c r="B15" s="14" t="s">
        <v>2</v>
      </c>
      <c r="C15" s="15"/>
      <c r="D15" s="16">
        <f t="shared" si="3"/>
        <v>114431204</v>
      </c>
      <c r="E15" s="17">
        <f t="shared" si="4"/>
        <v>6.035357253947355E-2</v>
      </c>
      <c r="F15" s="23">
        <f t="shared" si="0"/>
        <v>7</v>
      </c>
      <c r="G15" s="16">
        <f t="shared" si="5"/>
        <v>64573933</v>
      </c>
      <c r="H15" s="17">
        <f t="shared" si="6"/>
        <v>4.3250286009172335E-2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114431204</v>
      </c>
      <c r="T15" s="21">
        <v>64573933</v>
      </c>
    </row>
    <row r="16" spans="2:20" ht="18.75" customHeight="1">
      <c r="B16" s="14" t="s">
        <v>120</v>
      </c>
      <c r="C16" s="15"/>
      <c r="D16" s="16">
        <f t="shared" si="3"/>
        <v>103513929</v>
      </c>
      <c r="E16" s="17">
        <f t="shared" si="4"/>
        <v>5.4595557892997568E-2</v>
      </c>
      <c r="F16" s="23">
        <f t="shared" si="0"/>
        <v>8</v>
      </c>
      <c r="G16" s="16">
        <f t="shared" si="5"/>
        <v>129701627</v>
      </c>
      <c r="H16" s="17">
        <f t="shared" si="6"/>
        <v>8.6871469693583461E-2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103513929</v>
      </c>
      <c r="T16" s="21">
        <v>129701627</v>
      </c>
    </row>
    <row r="17" spans="2:20" ht="18.75" customHeight="1">
      <c r="B17" s="14" t="s">
        <v>14</v>
      </c>
      <c r="C17" s="15"/>
      <c r="D17" s="16">
        <f t="shared" si="3"/>
        <v>19512089</v>
      </c>
      <c r="E17" s="17">
        <f t="shared" si="4"/>
        <v>1.0291111494887041E-2</v>
      </c>
      <c r="F17" s="23">
        <f t="shared" si="0"/>
        <v>13</v>
      </c>
      <c r="G17" s="16">
        <f t="shared" si="5"/>
        <v>38237917</v>
      </c>
      <c r="H17" s="17">
        <f t="shared" si="6"/>
        <v>2.5610966682871755E-2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19512089</v>
      </c>
      <c r="T17" s="21">
        <v>38237917</v>
      </c>
    </row>
    <row r="18" spans="2:20" ht="18.75" customHeight="1">
      <c r="B18" s="14" t="s">
        <v>15</v>
      </c>
      <c r="C18" s="15"/>
      <c r="D18" s="16">
        <f t="shared" si="3"/>
        <v>322404249</v>
      </c>
      <c r="E18" s="17">
        <f t="shared" si="4"/>
        <v>0.17004320105778134</v>
      </c>
      <c r="F18" s="23">
        <f t="shared" si="0"/>
        <v>2</v>
      </c>
      <c r="G18" s="16">
        <f t="shared" si="5"/>
        <v>197870183</v>
      </c>
      <c r="H18" s="17">
        <f t="shared" si="6"/>
        <v>0.13252935991117762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322404249</v>
      </c>
      <c r="T18" s="21">
        <v>197870183</v>
      </c>
    </row>
    <row r="19" spans="2:20" ht="18.75" customHeight="1">
      <c r="B19" s="14" t="s">
        <v>16</v>
      </c>
      <c r="C19" s="15"/>
      <c r="D19" s="16">
        <f t="shared" si="3"/>
        <v>59448300</v>
      </c>
      <c r="E19" s="17">
        <f t="shared" si="4"/>
        <v>3.1354361056957727E-2</v>
      </c>
      <c r="F19" s="23">
        <f t="shared" si="0"/>
        <v>10</v>
      </c>
      <c r="G19" s="16">
        <f t="shared" si="5"/>
        <v>133748842</v>
      </c>
      <c r="H19" s="17">
        <f t="shared" si="6"/>
        <v>8.9582210671535226E-2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59448300</v>
      </c>
      <c r="T19" s="21">
        <v>133748842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577</v>
      </c>
      <c r="H20" s="17">
        <f t="shared" si="6"/>
        <v>3.864626772430361E-7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577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76590</v>
      </c>
      <c r="E22" s="17">
        <f t="shared" si="4"/>
        <v>4.0395276456221497E-5</v>
      </c>
      <c r="F22" s="23">
        <f t="shared" si="0"/>
        <v>19</v>
      </c>
      <c r="G22" s="16">
        <f t="shared" si="5"/>
        <v>272088</v>
      </c>
      <c r="H22" s="17">
        <f t="shared" si="6"/>
        <v>1.8223892014853241E-4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76590</v>
      </c>
      <c r="T22" s="21">
        <v>272088</v>
      </c>
    </row>
    <row r="23" spans="2:20" ht="18.75" customHeight="1">
      <c r="B23" s="14" t="s">
        <v>18</v>
      </c>
      <c r="C23" s="15"/>
      <c r="D23" s="16">
        <f t="shared" si="3"/>
        <v>42693256</v>
      </c>
      <c r="E23" s="17">
        <f t="shared" si="4"/>
        <v>2.25173766671398E-2</v>
      </c>
      <c r="F23" s="23">
        <f t="shared" si="0"/>
        <v>11</v>
      </c>
      <c r="G23" s="16">
        <f t="shared" si="5"/>
        <v>32527209</v>
      </c>
      <c r="H23" s="17">
        <f t="shared" si="6"/>
        <v>2.1786052466869633E-2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42693256</v>
      </c>
      <c r="T23" s="21">
        <v>32527209</v>
      </c>
    </row>
    <row r="24" spans="2:20" ht="18.75" customHeight="1">
      <c r="B24" s="14" t="s">
        <v>19</v>
      </c>
      <c r="C24" s="15"/>
      <c r="D24" s="16">
        <f t="shared" si="3"/>
        <v>261615676</v>
      </c>
      <c r="E24" s="17">
        <f t="shared" si="4"/>
        <v>0.13798195008880104</v>
      </c>
      <c r="F24" s="23">
        <f t="shared" si="0"/>
        <v>3</v>
      </c>
      <c r="G24" s="16">
        <f t="shared" si="5"/>
        <v>30570063</v>
      </c>
      <c r="H24" s="17">
        <f t="shared" si="6"/>
        <v>2.0475196517276046E-2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261615676</v>
      </c>
      <c r="T24" s="21">
        <v>30570063</v>
      </c>
    </row>
    <row r="25" spans="2:20" ht="18.75" customHeight="1">
      <c r="B25" s="14" t="s">
        <v>20</v>
      </c>
      <c r="C25" s="15"/>
      <c r="D25" s="16">
        <f t="shared" si="3"/>
        <v>13617818</v>
      </c>
      <c r="E25" s="17">
        <f t="shared" si="4"/>
        <v>7.1823413349067682E-3</v>
      </c>
      <c r="F25" s="23">
        <f t="shared" si="0"/>
        <v>17</v>
      </c>
      <c r="G25" s="16">
        <f t="shared" si="5"/>
        <v>6391208</v>
      </c>
      <c r="H25" s="17">
        <f t="shared" si="6"/>
        <v>4.2806990545877126E-3</v>
      </c>
      <c r="I25" s="24">
        <f t="shared" si="1"/>
        <v>17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13617818</v>
      </c>
      <c r="T25" s="21">
        <v>6391208</v>
      </c>
    </row>
    <row r="26" spans="2:20" ht="18.75" customHeight="1">
      <c r="B26" s="14" t="s">
        <v>21</v>
      </c>
      <c r="C26" s="15"/>
      <c r="D26" s="16">
        <f t="shared" si="3"/>
        <v>90446295</v>
      </c>
      <c r="E26" s="17">
        <f t="shared" si="4"/>
        <v>4.7703395886747151E-2</v>
      </c>
      <c r="F26" s="23">
        <f t="shared" si="0"/>
        <v>9</v>
      </c>
      <c r="G26" s="16">
        <f t="shared" si="5"/>
        <v>20314408</v>
      </c>
      <c r="H26" s="17">
        <f t="shared" si="6"/>
        <v>1.3606170714536136E-2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90446295</v>
      </c>
      <c r="T26" s="21">
        <v>20314408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14113</v>
      </c>
      <c r="H27" s="17">
        <f t="shared" si="6"/>
        <v>9.452595778043272E-6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14113</v>
      </c>
    </row>
    <row r="28" spans="2:20" ht="18.75" customHeight="1" thickTop="1">
      <c r="B28" s="27" t="s">
        <v>23</v>
      </c>
      <c r="C28" s="28"/>
      <c r="D28" s="29">
        <f>S28</f>
        <v>1896013760</v>
      </c>
      <c r="E28" s="30"/>
      <c r="F28" s="31"/>
      <c r="G28" s="29">
        <f>T28</f>
        <v>1493029040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1896013760</v>
      </c>
      <c r="T28" s="21">
        <f>SUM(T6:T27)</f>
        <v>1493029040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23" priority="5" stopIfTrue="1" operator="equal">
      <formula>0</formula>
    </cfRule>
    <cfRule type="expression" dxfId="22" priority="6" stopIfTrue="1">
      <formula>$F6&lt;=5</formula>
    </cfRule>
  </conditionalFormatting>
  <conditionalFormatting sqref="G6:I27">
    <cfRule type="cellIs" dxfId="21" priority="7" stopIfTrue="1" operator="equal">
      <formula>0</formula>
    </cfRule>
    <cfRule type="expression" dxfId="20" priority="8" stopIfTrue="1">
      <formula>$I6&lt;=5</formula>
    </cfRule>
  </conditionalFormatting>
  <conditionalFormatting sqref="F6:F27">
    <cfRule type="cellIs" dxfId="19" priority="1" operator="equal">
      <formula>0</formula>
    </cfRule>
    <cfRule type="expression" dxfId="18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4F763-A91E-4EDB-A6DF-CE0E49A9C8F6}">
  <sheetPr codeName="Sheet83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16883003</v>
      </c>
      <c r="E6" s="13">
        <f>IFERROR(S6/$S$28,"-")</f>
        <v>1.8017361292755635E-2</v>
      </c>
      <c r="F6" s="23">
        <f t="shared" ref="F6:F27" si="0">_xlfn.IFS(D6&gt;0,RANK(D6,$D$6:$D$27),D6=0,"-")</f>
        <v>13</v>
      </c>
      <c r="G6" s="12">
        <f>T6</f>
        <v>31077430</v>
      </c>
      <c r="H6" s="13">
        <f>IFERROR(T6/$T$28,"-")</f>
        <v>3.8166650629534699E-2</v>
      </c>
      <c r="I6" s="22">
        <f t="shared" ref="I6:I27" si="1">_xlfn.IFS(G6&gt;0,RANK(G6,$G$6:$G$27),G6=0,"-")</f>
        <v>10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16883003</v>
      </c>
      <c r="T6" s="21">
        <v>31077430</v>
      </c>
    </row>
    <row r="7" spans="2:20" ht="18.75" customHeight="1">
      <c r="B7" s="14" t="s">
        <v>5</v>
      </c>
      <c r="C7" s="15"/>
      <c r="D7" s="16">
        <f>S7</f>
        <v>91819669</v>
      </c>
      <c r="E7" s="17">
        <f>IFERROR(S7/$S$28,"-")</f>
        <v>9.7988974482456373E-2</v>
      </c>
      <c r="F7" s="23">
        <f t="shared" si="0"/>
        <v>4</v>
      </c>
      <c r="G7" s="16">
        <f>T7</f>
        <v>99297710</v>
      </c>
      <c r="H7" s="17">
        <f>IFERROR(T7/$T$28,"-")</f>
        <v>0.12194898374424314</v>
      </c>
      <c r="I7" s="23">
        <f t="shared" si="1"/>
        <v>3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91819669</v>
      </c>
      <c r="T7" s="21">
        <v>99297710</v>
      </c>
    </row>
    <row r="8" spans="2:20" ht="18.75" customHeight="1">
      <c r="B8" s="14" t="s">
        <v>6</v>
      </c>
      <c r="C8" s="15"/>
      <c r="D8" s="16">
        <f t="shared" ref="D8:D27" si="3">S8</f>
        <v>19147913</v>
      </c>
      <c r="E8" s="17">
        <f t="shared" ref="E8:E27" si="4">IFERROR(S8/$S$28,"-")</f>
        <v>2.0434449163057807E-2</v>
      </c>
      <c r="F8" s="23">
        <f t="shared" si="0"/>
        <v>12</v>
      </c>
      <c r="G8" s="16">
        <f t="shared" ref="G8:G27" si="5">T8</f>
        <v>8733931</v>
      </c>
      <c r="H8" s="17">
        <f t="shared" ref="H8:H27" si="6">IFERROR(T8/$T$28,"-")</f>
        <v>1.0726269614297663E-2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19147913</v>
      </c>
      <c r="T8" s="21">
        <v>8733931</v>
      </c>
    </row>
    <row r="9" spans="2:20" ht="18.75" customHeight="1">
      <c r="B9" s="14" t="s">
        <v>1</v>
      </c>
      <c r="C9" s="15"/>
      <c r="D9" s="16">
        <f t="shared" si="3"/>
        <v>10947119</v>
      </c>
      <c r="E9" s="17">
        <f t="shared" si="4"/>
        <v>1.1682649001353004E-2</v>
      </c>
      <c r="F9" s="23">
        <f t="shared" si="0"/>
        <v>16</v>
      </c>
      <c r="G9" s="16">
        <f t="shared" si="5"/>
        <v>89034592</v>
      </c>
      <c r="H9" s="17">
        <f t="shared" si="6"/>
        <v>0.10934469699737608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10947119</v>
      </c>
      <c r="T9" s="21">
        <v>89034592</v>
      </c>
    </row>
    <row r="10" spans="2:20" ht="18.75" customHeight="1">
      <c r="B10" s="14" t="s">
        <v>8</v>
      </c>
      <c r="C10" s="15"/>
      <c r="D10" s="16">
        <f t="shared" si="3"/>
        <v>28872359</v>
      </c>
      <c r="E10" s="17">
        <f t="shared" si="4"/>
        <v>3.0812274538904293E-2</v>
      </c>
      <c r="F10" s="23">
        <f t="shared" si="0"/>
        <v>10</v>
      </c>
      <c r="G10" s="16">
        <f t="shared" si="5"/>
        <v>9975940</v>
      </c>
      <c r="H10" s="17">
        <f t="shared" si="6"/>
        <v>1.2251599204992188E-2</v>
      </c>
      <c r="I10" s="23">
        <f t="shared" si="1"/>
        <v>14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28872359</v>
      </c>
      <c r="T10" s="21">
        <v>9975940</v>
      </c>
    </row>
    <row r="11" spans="2:20" ht="18.75" customHeight="1">
      <c r="B11" s="14" t="s">
        <v>9</v>
      </c>
      <c r="C11" s="15"/>
      <c r="D11" s="16">
        <f t="shared" si="3"/>
        <v>46706314</v>
      </c>
      <c r="E11" s="17">
        <f t="shared" si="4"/>
        <v>4.9844481695045045E-2</v>
      </c>
      <c r="F11" s="23">
        <f t="shared" si="0"/>
        <v>7</v>
      </c>
      <c r="G11" s="16">
        <f t="shared" si="5"/>
        <v>41816666</v>
      </c>
      <c r="H11" s="17">
        <f t="shared" si="6"/>
        <v>5.1355664921904493E-2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46706314</v>
      </c>
      <c r="T11" s="21">
        <v>41816666</v>
      </c>
    </row>
    <row r="12" spans="2:20" ht="18.75" customHeight="1">
      <c r="B12" s="14" t="s">
        <v>10</v>
      </c>
      <c r="C12" s="15"/>
      <c r="D12" s="16">
        <f t="shared" si="3"/>
        <v>14539855</v>
      </c>
      <c r="E12" s="17">
        <f t="shared" si="4"/>
        <v>1.5516778660720458E-2</v>
      </c>
      <c r="F12" s="23">
        <f t="shared" si="0"/>
        <v>14</v>
      </c>
      <c r="G12" s="16">
        <f t="shared" si="5"/>
        <v>49872578</v>
      </c>
      <c r="H12" s="17">
        <f t="shared" si="6"/>
        <v>6.1249249391607294E-2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14539855</v>
      </c>
      <c r="T12" s="21">
        <v>49872578</v>
      </c>
    </row>
    <row r="13" spans="2:20" ht="18.75" customHeight="1">
      <c r="B13" s="14" t="s">
        <v>11</v>
      </c>
      <c r="C13" s="15"/>
      <c r="D13" s="16">
        <f t="shared" si="3"/>
        <v>538961</v>
      </c>
      <c r="E13" s="17">
        <f t="shared" si="4"/>
        <v>5.7517344868711264E-4</v>
      </c>
      <c r="F13" s="23">
        <f t="shared" si="0"/>
        <v>18</v>
      </c>
      <c r="G13" s="16">
        <f t="shared" si="5"/>
        <v>4250419</v>
      </c>
      <c r="H13" s="17">
        <f t="shared" si="6"/>
        <v>5.2200023297337087E-3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538961</v>
      </c>
      <c r="T13" s="21">
        <v>4250419</v>
      </c>
    </row>
    <row r="14" spans="2:20" ht="18.75" customHeight="1">
      <c r="B14" s="14" t="s">
        <v>12</v>
      </c>
      <c r="C14" s="15"/>
      <c r="D14" s="16">
        <f t="shared" si="3"/>
        <v>199524358</v>
      </c>
      <c r="E14" s="17">
        <f t="shared" si="4"/>
        <v>0.21293027341114126</v>
      </c>
      <c r="F14" s="23">
        <f t="shared" si="0"/>
        <v>1</v>
      </c>
      <c r="G14" s="16">
        <f t="shared" si="5"/>
        <v>141597818</v>
      </c>
      <c r="H14" s="17">
        <f t="shared" si="6"/>
        <v>0.17389837092418645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199524358</v>
      </c>
      <c r="T14" s="21">
        <v>141597818</v>
      </c>
    </row>
    <row r="15" spans="2:20" ht="18.75" customHeight="1">
      <c r="B15" s="14" t="s">
        <v>2</v>
      </c>
      <c r="C15" s="15"/>
      <c r="D15" s="16">
        <f t="shared" si="3"/>
        <v>84068471</v>
      </c>
      <c r="E15" s="17">
        <f t="shared" si="4"/>
        <v>8.9716978391613716E-2</v>
      </c>
      <c r="F15" s="23">
        <f t="shared" si="0"/>
        <v>5</v>
      </c>
      <c r="G15" s="16">
        <f t="shared" si="5"/>
        <v>48227046</v>
      </c>
      <c r="H15" s="17">
        <f t="shared" si="6"/>
        <v>5.9228347246747845E-2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84068471</v>
      </c>
      <c r="T15" s="21">
        <v>48227046</v>
      </c>
    </row>
    <row r="16" spans="2:20" ht="18.75" customHeight="1">
      <c r="B16" s="14" t="s">
        <v>120</v>
      </c>
      <c r="C16" s="15"/>
      <c r="D16" s="16">
        <f t="shared" si="3"/>
        <v>48863109</v>
      </c>
      <c r="E16" s="17">
        <f t="shared" si="4"/>
        <v>5.2146190386881973E-2</v>
      </c>
      <c r="F16" s="23">
        <f t="shared" si="0"/>
        <v>6</v>
      </c>
      <c r="G16" s="16">
        <f t="shared" si="5"/>
        <v>73208588</v>
      </c>
      <c r="H16" s="17">
        <f t="shared" si="6"/>
        <v>8.990854781999498E-2</v>
      </c>
      <c r="I16" s="23">
        <f t="shared" si="1"/>
        <v>5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48863109</v>
      </c>
      <c r="T16" s="21">
        <v>73208588</v>
      </c>
    </row>
    <row r="17" spans="2:20" ht="18.75" customHeight="1">
      <c r="B17" s="14" t="s">
        <v>14</v>
      </c>
      <c r="C17" s="15"/>
      <c r="D17" s="16">
        <f t="shared" si="3"/>
        <v>12024048</v>
      </c>
      <c r="E17" s="17">
        <f t="shared" si="4"/>
        <v>1.2831936179685321E-2</v>
      </c>
      <c r="F17" s="23">
        <f t="shared" si="0"/>
        <v>15</v>
      </c>
      <c r="G17" s="16">
        <f t="shared" si="5"/>
        <v>19118792</v>
      </c>
      <c r="H17" s="17">
        <f t="shared" si="6"/>
        <v>2.3480070736954212E-2</v>
      </c>
      <c r="I17" s="23">
        <f t="shared" si="1"/>
        <v>11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12024048</v>
      </c>
      <c r="T17" s="21">
        <v>19118792</v>
      </c>
    </row>
    <row r="18" spans="2:20" ht="18.75" customHeight="1">
      <c r="B18" s="14" t="s">
        <v>15</v>
      </c>
      <c r="C18" s="15"/>
      <c r="D18" s="16">
        <f t="shared" si="3"/>
        <v>130137037</v>
      </c>
      <c r="E18" s="17">
        <f t="shared" si="4"/>
        <v>0.13888086220192628</v>
      </c>
      <c r="F18" s="23">
        <f t="shared" si="0"/>
        <v>2</v>
      </c>
      <c r="G18" s="16">
        <f t="shared" si="5"/>
        <v>104894042</v>
      </c>
      <c r="H18" s="17">
        <f t="shared" si="6"/>
        <v>0.12882192170117474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130137037</v>
      </c>
      <c r="T18" s="21">
        <v>104894042</v>
      </c>
    </row>
    <row r="19" spans="2:20" ht="18.75" customHeight="1">
      <c r="B19" s="14" t="s">
        <v>16</v>
      </c>
      <c r="C19" s="15"/>
      <c r="D19" s="16">
        <f t="shared" si="3"/>
        <v>41426035</v>
      </c>
      <c r="E19" s="17">
        <f t="shared" si="4"/>
        <v>4.4209424088910022E-2</v>
      </c>
      <c r="F19" s="23">
        <f t="shared" si="0"/>
        <v>9</v>
      </c>
      <c r="G19" s="16">
        <f t="shared" si="5"/>
        <v>55520097</v>
      </c>
      <c r="H19" s="17">
        <f t="shared" si="6"/>
        <v>6.8185050858995663E-2</v>
      </c>
      <c r="I19" s="23">
        <f t="shared" si="1"/>
        <v>6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41426035</v>
      </c>
      <c r="T19" s="21">
        <v>55520097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0</v>
      </c>
      <c r="H20" s="17">
        <f t="shared" si="6"/>
        <v>0</v>
      </c>
      <c r="I20" s="23" t="str">
        <f t="shared" si="1"/>
        <v>-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0</v>
      </c>
      <c r="E22" s="17">
        <f t="shared" si="4"/>
        <v>0</v>
      </c>
      <c r="F22" s="23" t="str">
        <f t="shared" si="0"/>
        <v>-</v>
      </c>
      <c r="G22" s="16">
        <f t="shared" si="5"/>
        <v>341491</v>
      </c>
      <c r="H22" s="17">
        <f t="shared" si="6"/>
        <v>4.1939013908583926E-4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0</v>
      </c>
      <c r="T22" s="21">
        <v>341491</v>
      </c>
    </row>
    <row r="23" spans="2:20" ht="18.75" customHeight="1">
      <c r="B23" s="14" t="s">
        <v>18</v>
      </c>
      <c r="C23" s="15"/>
      <c r="D23" s="16">
        <f t="shared" si="3"/>
        <v>21874826</v>
      </c>
      <c r="E23" s="17">
        <f t="shared" si="4"/>
        <v>2.3344581722704462E-2</v>
      </c>
      <c r="F23" s="23">
        <f t="shared" si="0"/>
        <v>11</v>
      </c>
      <c r="G23" s="16">
        <f t="shared" si="5"/>
        <v>13341094</v>
      </c>
      <c r="H23" s="17">
        <f t="shared" si="6"/>
        <v>1.6384394517622004E-2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21874826</v>
      </c>
      <c r="T23" s="21">
        <v>13341094</v>
      </c>
    </row>
    <row r="24" spans="2:20" ht="18.75" customHeight="1">
      <c r="B24" s="14" t="s">
        <v>19</v>
      </c>
      <c r="C24" s="15"/>
      <c r="D24" s="16">
        <f t="shared" si="3"/>
        <v>118214297</v>
      </c>
      <c r="E24" s="17">
        <f t="shared" si="4"/>
        <v>0.12615704084268176</v>
      </c>
      <c r="F24" s="23">
        <f t="shared" si="0"/>
        <v>3</v>
      </c>
      <c r="G24" s="16">
        <f t="shared" si="5"/>
        <v>10531105</v>
      </c>
      <c r="H24" s="17">
        <f t="shared" si="6"/>
        <v>1.2933405538294061E-2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118214297</v>
      </c>
      <c r="T24" s="21">
        <v>10531105</v>
      </c>
    </row>
    <row r="25" spans="2:20" ht="18.75" customHeight="1">
      <c r="B25" s="14" t="s">
        <v>20</v>
      </c>
      <c r="C25" s="15"/>
      <c r="D25" s="16">
        <f t="shared" si="3"/>
        <v>8198855</v>
      </c>
      <c r="E25" s="17">
        <f t="shared" si="4"/>
        <v>8.749730881521256E-3</v>
      </c>
      <c r="F25" s="23">
        <f t="shared" si="0"/>
        <v>17</v>
      </c>
      <c r="G25" s="16">
        <f t="shared" si="5"/>
        <v>3655379</v>
      </c>
      <c r="H25" s="17">
        <f t="shared" si="6"/>
        <v>4.4892249201924968E-3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8198855</v>
      </c>
      <c r="T25" s="21">
        <v>3655379</v>
      </c>
    </row>
    <row r="26" spans="2:20" ht="18.75" customHeight="1">
      <c r="B26" s="14" t="s">
        <v>21</v>
      </c>
      <c r="C26" s="15"/>
      <c r="D26" s="16">
        <f t="shared" si="3"/>
        <v>43254591</v>
      </c>
      <c r="E26" s="17">
        <f t="shared" si="4"/>
        <v>4.6160839609954242E-2</v>
      </c>
      <c r="F26" s="23">
        <f t="shared" si="0"/>
        <v>8</v>
      </c>
      <c r="G26" s="16">
        <f t="shared" si="5"/>
        <v>9723628</v>
      </c>
      <c r="H26" s="17">
        <f t="shared" si="6"/>
        <v>1.1941731112500655E-2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43254591</v>
      </c>
      <c r="T26" s="21">
        <v>9723628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37804</v>
      </c>
      <c r="H27" s="17">
        <f t="shared" si="6"/>
        <v>4.642765056180417E-5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37804</v>
      </c>
    </row>
    <row r="28" spans="2:20" ht="18.75" customHeight="1" thickTop="1">
      <c r="B28" s="27" t="s">
        <v>23</v>
      </c>
      <c r="C28" s="28"/>
      <c r="D28" s="29">
        <f>S28</f>
        <v>937040820</v>
      </c>
      <c r="E28" s="30"/>
      <c r="F28" s="31"/>
      <c r="G28" s="29">
        <f>T28</f>
        <v>814256150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937040820</v>
      </c>
      <c r="T28" s="21">
        <f>SUM(T6:T27)</f>
        <v>814256150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7" priority="5" stopIfTrue="1" operator="equal">
      <formula>0</formula>
    </cfRule>
    <cfRule type="expression" dxfId="16" priority="6" stopIfTrue="1">
      <formula>$F6&lt;=5</formula>
    </cfRule>
  </conditionalFormatting>
  <conditionalFormatting sqref="G6:I27">
    <cfRule type="cellIs" dxfId="15" priority="7" stopIfTrue="1" operator="equal">
      <formula>0</formula>
    </cfRule>
    <cfRule type="expression" dxfId="14" priority="8" stopIfTrue="1">
      <formula>$I6&lt;=5</formula>
    </cfRule>
  </conditionalFormatting>
  <conditionalFormatting sqref="F6:F27">
    <cfRule type="cellIs" dxfId="13" priority="1" operator="equal">
      <formula>0</formula>
    </cfRule>
    <cfRule type="expression" dxfId="1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2710F-316A-44E1-984B-6B18B99464D4}">
  <sheetPr codeName="Sheet84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18731891</v>
      </c>
      <c r="E6" s="13">
        <f>IFERROR(S6/$S$28,"-")</f>
        <v>1.6689300228858218E-2</v>
      </c>
      <c r="F6" s="23">
        <f t="shared" ref="F6:F27" si="0">_xlfn.IFS(D6&gt;0,RANK(D6,$D$6:$D$27),D6=0,"-")</f>
        <v>14</v>
      </c>
      <c r="G6" s="12">
        <f>T6</f>
        <v>20336104</v>
      </c>
      <c r="H6" s="13">
        <f>IFERROR(T6/$T$28,"-")</f>
        <v>1.6316859989765106E-2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18731891</v>
      </c>
      <c r="T6" s="21">
        <v>20336104</v>
      </c>
    </row>
    <row r="7" spans="2:20" ht="18.75" customHeight="1">
      <c r="B7" s="14" t="s">
        <v>5</v>
      </c>
      <c r="C7" s="15"/>
      <c r="D7" s="16">
        <f>S7</f>
        <v>139995270</v>
      </c>
      <c r="E7" s="17">
        <f>IFERROR(S7/$S$28,"-")</f>
        <v>0.12472969715924932</v>
      </c>
      <c r="F7" s="23">
        <f t="shared" si="0"/>
        <v>3</v>
      </c>
      <c r="G7" s="16">
        <f>T7</f>
        <v>238328091</v>
      </c>
      <c r="H7" s="17">
        <f>IFERROR(T7/$T$28,"-")</f>
        <v>0.1912247347119683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139995270</v>
      </c>
      <c r="T7" s="21">
        <v>238328091</v>
      </c>
    </row>
    <row r="8" spans="2:20" ht="18.75" customHeight="1">
      <c r="B8" s="14" t="s">
        <v>6</v>
      </c>
      <c r="C8" s="15"/>
      <c r="D8" s="16">
        <f t="shared" ref="D8:D27" si="3">S8</f>
        <v>19618147</v>
      </c>
      <c r="E8" s="17">
        <f t="shared" ref="E8:E27" si="4">IFERROR(S8/$S$28,"-")</f>
        <v>1.7478915781480586E-2</v>
      </c>
      <c r="F8" s="23">
        <f t="shared" si="0"/>
        <v>13</v>
      </c>
      <c r="G8" s="16">
        <f t="shared" ref="G8:G27" si="5">T8</f>
        <v>9785197</v>
      </c>
      <c r="H8" s="17">
        <f t="shared" ref="H8:H27" si="6">IFERROR(T8/$T$28,"-")</f>
        <v>7.8512427661301069E-3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19618147</v>
      </c>
      <c r="T8" s="21">
        <v>9785197</v>
      </c>
    </row>
    <row r="9" spans="2:20" ht="18.75" customHeight="1">
      <c r="B9" s="14" t="s">
        <v>1</v>
      </c>
      <c r="C9" s="15"/>
      <c r="D9" s="16">
        <f t="shared" si="3"/>
        <v>20281259</v>
      </c>
      <c r="E9" s="17">
        <f t="shared" si="4"/>
        <v>1.8069719734661746E-2</v>
      </c>
      <c r="F9" s="23">
        <f t="shared" si="0"/>
        <v>12</v>
      </c>
      <c r="G9" s="16">
        <f t="shared" si="5"/>
        <v>132704581</v>
      </c>
      <c r="H9" s="17">
        <f t="shared" si="6"/>
        <v>0.10647674048959636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20281259</v>
      </c>
      <c r="T9" s="21">
        <v>132704581</v>
      </c>
    </row>
    <row r="10" spans="2:20" ht="18.75" customHeight="1">
      <c r="B10" s="14" t="s">
        <v>8</v>
      </c>
      <c r="C10" s="15"/>
      <c r="D10" s="16">
        <f t="shared" si="3"/>
        <v>26120279</v>
      </c>
      <c r="E10" s="17">
        <f t="shared" si="4"/>
        <v>2.327203261499549E-2</v>
      </c>
      <c r="F10" s="23">
        <f t="shared" si="0"/>
        <v>11</v>
      </c>
      <c r="G10" s="16">
        <f t="shared" si="5"/>
        <v>13006776</v>
      </c>
      <c r="H10" s="17">
        <f t="shared" si="6"/>
        <v>1.0436106292052648E-2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26120279</v>
      </c>
      <c r="T10" s="21">
        <v>13006776</v>
      </c>
    </row>
    <row r="11" spans="2:20" ht="18.75" customHeight="1">
      <c r="B11" s="14" t="s">
        <v>9</v>
      </c>
      <c r="C11" s="15"/>
      <c r="D11" s="16">
        <f t="shared" si="3"/>
        <v>54835197</v>
      </c>
      <c r="E11" s="17">
        <f t="shared" si="4"/>
        <v>4.8855775737835831E-2</v>
      </c>
      <c r="F11" s="23">
        <f t="shared" si="0"/>
        <v>9</v>
      </c>
      <c r="G11" s="16">
        <f t="shared" si="5"/>
        <v>59717808</v>
      </c>
      <c r="H11" s="17">
        <f t="shared" si="6"/>
        <v>4.7915132221573738E-2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54835197</v>
      </c>
      <c r="T11" s="21">
        <v>59717808</v>
      </c>
    </row>
    <row r="12" spans="2:20" ht="18.75" customHeight="1">
      <c r="B12" s="14" t="s">
        <v>10</v>
      </c>
      <c r="C12" s="15"/>
      <c r="D12" s="16">
        <f t="shared" si="3"/>
        <v>26177835</v>
      </c>
      <c r="E12" s="17">
        <f t="shared" si="4"/>
        <v>2.3323312507878283E-2</v>
      </c>
      <c r="F12" s="23">
        <f t="shared" si="0"/>
        <v>10</v>
      </c>
      <c r="G12" s="16">
        <f t="shared" si="5"/>
        <v>62546166</v>
      </c>
      <c r="H12" s="17">
        <f t="shared" si="6"/>
        <v>5.0184491263351456E-2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26177835</v>
      </c>
      <c r="T12" s="21">
        <v>62546166</v>
      </c>
    </row>
    <row r="13" spans="2:20" ht="18.75" customHeight="1">
      <c r="B13" s="14" t="s">
        <v>11</v>
      </c>
      <c r="C13" s="15"/>
      <c r="D13" s="16">
        <f t="shared" si="3"/>
        <v>923265</v>
      </c>
      <c r="E13" s="17">
        <f t="shared" si="4"/>
        <v>8.2258896209660743E-4</v>
      </c>
      <c r="F13" s="23">
        <f t="shared" si="0"/>
        <v>18</v>
      </c>
      <c r="G13" s="16">
        <f t="shared" si="5"/>
        <v>4821108</v>
      </c>
      <c r="H13" s="17">
        <f t="shared" si="6"/>
        <v>3.8682603231934925E-3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923265</v>
      </c>
      <c r="T13" s="21">
        <v>4821108</v>
      </c>
    </row>
    <row r="14" spans="2:20" ht="18.75" customHeight="1">
      <c r="B14" s="14" t="s">
        <v>12</v>
      </c>
      <c r="C14" s="15"/>
      <c r="D14" s="16">
        <f t="shared" si="3"/>
        <v>217567685</v>
      </c>
      <c r="E14" s="17">
        <f t="shared" si="4"/>
        <v>0.19384334529080124</v>
      </c>
      <c r="F14" s="23">
        <f t="shared" si="0"/>
        <v>1</v>
      </c>
      <c r="G14" s="16">
        <f t="shared" si="5"/>
        <v>186075555</v>
      </c>
      <c r="H14" s="17">
        <f t="shared" si="6"/>
        <v>0.14929943210621052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217567685</v>
      </c>
      <c r="T14" s="21">
        <v>186075555</v>
      </c>
    </row>
    <row r="15" spans="2:20" ht="18.75" customHeight="1">
      <c r="B15" s="14" t="s">
        <v>2</v>
      </c>
      <c r="C15" s="15"/>
      <c r="D15" s="16">
        <f t="shared" si="3"/>
        <v>96322057</v>
      </c>
      <c r="E15" s="17">
        <f t="shared" si="4"/>
        <v>8.5818763729417075E-2</v>
      </c>
      <c r="F15" s="23">
        <f t="shared" si="0"/>
        <v>5</v>
      </c>
      <c r="G15" s="16">
        <f t="shared" si="5"/>
        <v>56722654</v>
      </c>
      <c r="H15" s="17">
        <f t="shared" si="6"/>
        <v>4.5511942875876801E-2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96322057</v>
      </c>
      <c r="T15" s="21">
        <v>56722654</v>
      </c>
    </row>
    <row r="16" spans="2:20" ht="18.75" customHeight="1">
      <c r="B16" s="14" t="s">
        <v>120</v>
      </c>
      <c r="C16" s="15"/>
      <c r="D16" s="16">
        <f t="shared" si="3"/>
        <v>71479302</v>
      </c>
      <c r="E16" s="17">
        <f t="shared" si="4"/>
        <v>6.3684949438752636E-2</v>
      </c>
      <c r="F16" s="23">
        <f t="shared" si="0"/>
        <v>7</v>
      </c>
      <c r="G16" s="16">
        <f t="shared" si="5"/>
        <v>95336413</v>
      </c>
      <c r="H16" s="17">
        <f t="shared" si="6"/>
        <v>7.6494047377384675E-2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71479302</v>
      </c>
      <c r="T16" s="21">
        <v>95336413</v>
      </c>
    </row>
    <row r="17" spans="2:20" ht="18.75" customHeight="1">
      <c r="B17" s="14" t="s">
        <v>14</v>
      </c>
      <c r="C17" s="15"/>
      <c r="D17" s="16">
        <f t="shared" si="3"/>
        <v>9392604</v>
      </c>
      <c r="E17" s="17">
        <f t="shared" si="4"/>
        <v>8.3684016785478092E-3</v>
      </c>
      <c r="F17" s="23">
        <f t="shared" si="0"/>
        <v>16</v>
      </c>
      <c r="G17" s="16">
        <f t="shared" si="5"/>
        <v>26754815</v>
      </c>
      <c r="H17" s="17">
        <f t="shared" si="6"/>
        <v>2.1466971766424252E-2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9392604</v>
      </c>
      <c r="T17" s="21">
        <v>26754815</v>
      </c>
    </row>
    <row r="18" spans="2:20" ht="18.75" customHeight="1">
      <c r="B18" s="14" t="s">
        <v>15</v>
      </c>
      <c r="C18" s="15"/>
      <c r="D18" s="16">
        <f t="shared" si="3"/>
        <v>148411144</v>
      </c>
      <c r="E18" s="17">
        <f t="shared" si="4"/>
        <v>0.13222787488589965</v>
      </c>
      <c r="F18" s="23">
        <f t="shared" si="0"/>
        <v>2</v>
      </c>
      <c r="G18" s="16">
        <f t="shared" si="5"/>
        <v>158431328</v>
      </c>
      <c r="H18" s="17">
        <f t="shared" si="6"/>
        <v>0.12711883244541591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148411144</v>
      </c>
      <c r="T18" s="21">
        <v>158431328</v>
      </c>
    </row>
    <row r="19" spans="2:20" ht="18.75" customHeight="1">
      <c r="B19" s="14" t="s">
        <v>16</v>
      </c>
      <c r="C19" s="15"/>
      <c r="D19" s="16">
        <f t="shared" si="3"/>
        <v>74964422</v>
      </c>
      <c r="E19" s="17">
        <f t="shared" si="4"/>
        <v>6.6790039790474112E-2</v>
      </c>
      <c r="F19" s="23">
        <f t="shared" si="0"/>
        <v>6</v>
      </c>
      <c r="G19" s="16">
        <f t="shared" si="5"/>
        <v>123060758</v>
      </c>
      <c r="H19" s="17">
        <f t="shared" si="6"/>
        <v>9.873893045198659E-2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74964422</v>
      </c>
      <c r="T19" s="21">
        <v>123060758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2632</v>
      </c>
      <c r="H20" s="17">
        <f t="shared" si="6"/>
        <v>2.111809395401487E-6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2632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261816</v>
      </c>
      <c r="E22" s="17">
        <f t="shared" si="4"/>
        <v>2.3326666959137991E-4</v>
      </c>
      <c r="F22" s="23">
        <f t="shared" si="0"/>
        <v>19</v>
      </c>
      <c r="G22" s="16">
        <f t="shared" si="5"/>
        <v>298138</v>
      </c>
      <c r="H22" s="17">
        <f t="shared" si="6"/>
        <v>2.3921376501755641E-4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261816</v>
      </c>
      <c r="T22" s="21">
        <v>298138</v>
      </c>
    </row>
    <row r="23" spans="2:20" ht="18.75" customHeight="1">
      <c r="B23" s="14" t="s">
        <v>18</v>
      </c>
      <c r="C23" s="15"/>
      <c r="D23" s="16">
        <f t="shared" si="3"/>
        <v>18547581</v>
      </c>
      <c r="E23" s="17">
        <f t="shared" si="4"/>
        <v>1.6525088034521785E-2</v>
      </c>
      <c r="F23" s="23">
        <f t="shared" si="0"/>
        <v>15</v>
      </c>
      <c r="G23" s="16">
        <f t="shared" si="5"/>
        <v>19163267</v>
      </c>
      <c r="H23" s="17">
        <f t="shared" si="6"/>
        <v>1.5375823441180572E-2</v>
      </c>
      <c r="I23" s="23">
        <f t="shared" si="1"/>
        <v>13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18547581</v>
      </c>
      <c r="T23" s="21">
        <v>19163267</v>
      </c>
    </row>
    <row r="24" spans="2:20" ht="18.75" customHeight="1">
      <c r="B24" s="14" t="s">
        <v>19</v>
      </c>
      <c r="C24" s="15"/>
      <c r="D24" s="16">
        <f t="shared" si="3"/>
        <v>110048272</v>
      </c>
      <c r="E24" s="17">
        <f t="shared" si="4"/>
        <v>9.8048224339713025E-2</v>
      </c>
      <c r="F24" s="23">
        <f t="shared" si="0"/>
        <v>4</v>
      </c>
      <c r="G24" s="16">
        <f t="shared" si="5"/>
        <v>19963778</v>
      </c>
      <c r="H24" s="17">
        <f t="shared" si="6"/>
        <v>1.601812080095346E-2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110048272</v>
      </c>
      <c r="T24" s="21">
        <v>19963778</v>
      </c>
    </row>
    <row r="25" spans="2:20" ht="18.75" customHeight="1">
      <c r="B25" s="14" t="s">
        <v>20</v>
      </c>
      <c r="C25" s="15"/>
      <c r="D25" s="16">
        <f t="shared" si="3"/>
        <v>3478485</v>
      </c>
      <c r="E25" s="17">
        <f t="shared" si="4"/>
        <v>3.099178855278406E-3</v>
      </c>
      <c r="F25" s="23">
        <f t="shared" si="0"/>
        <v>17</v>
      </c>
      <c r="G25" s="16">
        <f t="shared" si="5"/>
        <v>4578670</v>
      </c>
      <c r="H25" s="17">
        <f t="shared" si="6"/>
        <v>3.6737379652138778E-3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3478485</v>
      </c>
      <c r="T25" s="21">
        <v>4578670</v>
      </c>
    </row>
    <row r="26" spans="2:20" ht="18.75" customHeight="1">
      <c r="B26" s="14" t="s">
        <v>21</v>
      </c>
      <c r="C26" s="15"/>
      <c r="D26" s="16">
        <f t="shared" si="3"/>
        <v>65232729</v>
      </c>
      <c r="E26" s="17">
        <f t="shared" si="4"/>
        <v>5.8119524559946782E-2</v>
      </c>
      <c r="F26" s="23">
        <f t="shared" si="0"/>
        <v>8</v>
      </c>
      <c r="G26" s="16">
        <f t="shared" si="5"/>
        <v>14579647</v>
      </c>
      <c r="H26" s="17">
        <f t="shared" si="6"/>
        <v>1.1698113797962425E-2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65232729</v>
      </c>
      <c r="T26" s="21">
        <v>14579647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111114</v>
      </c>
      <c r="H27" s="17">
        <f t="shared" si="6"/>
        <v>8.9153339346748027E-5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111114</v>
      </c>
    </row>
    <row r="28" spans="2:20" ht="18.75" customHeight="1" thickTop="1">
      <c r="B28" s="27" t="s">
        <v>23</v>
      </c>
      <c r="C28" s="28"/>
      <c r="D28" s="29">
        <f>S28</f>
        <v>1122389240</v>
      </c>
      <c r="E28" s="30"/>
      <c r="F28" s="31"/>
      <c r="G28" s="29">
        <f>T28</f>
        <v>1246324600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1122389240</v>
      </c>
      <c r="T28" s="21">
        <f>SUM(T6:T27)</f>
        <v>1246324600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11" priority="5" stopIfTrue="1" operator="equal">
      <formula>0</formula>
    </cfRule>
    <cfRule type="expression" dxfId="10" priority="6" stopIfTrue="1">
      <formula>$F6&lt;=5</formula>
    </cfRule>
  </conditionalFormatting>
  <conditionalFormatting sqref="G6:I27">
    <cfRule type="cellIs" dxfId="9" priority="7" stopIfTrue="1" operator="equal">
      <formula>0</formula>
    </cfRule>
    <cfRule type="expression" dxfId="8" priority="8" stopIfTrue="1">
      <formula>$I6&lt;=5</formula>
    </cfRule>
  </conditionalFormatting>
  <conditionalFormatting sqref="F6:F27">
    <cfRule type="cellIs" dxfId="7" priority="1" operator="equal">
      <formula>0</formula>
    </cfRule>
    <cfRule type="expression" dxfId="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C191A-887B-403D-8DEF-5E492E2A85BC}">
  <sheetPr codeName="Sheet85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99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7597469</v>
      </c>
      <c r="E6" s="13">
        <f>IFERROR(S6/$S$28,"-")</f>
        <v>1.1892861466077797E-2</v>
      </c>
      <c r="F6" s="23">
        <f t="shared" ref="F6:F27" si="0">_xlfn.IFS(D6&gt;0,RANK(D6,$D$6:$D$27),D6=0,"-")</f>
        <v>16</v>
      </c>
      <c r="G6" s="12">
        <f>T6</f>
        <v>9861228</v>
      </c>
      <c r="H6" s="13">
        <f>IFERROR(T6/$T$28,"-")</f>
        <v>1.8097568026453074E-2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7597469</v>
      </c>
      <c r="T6" s="21">
        <v>9861228</v>
      </c>
    </row>
    <row r="7" spans="2:20" ht="18.75" customHeight="1">
      <c r="B7" s="14" t="s">
        <v>5</v>
      </c>
      <c r="C7" s="15"/>
      <c r="D7" s="16">
        <f>S7</f>
        <v>57193323</v>
      </c>
      <c r="E7" s="17">
        <f>IFERROR(S7/$S$28,"-")</f>
        <v>8.9528797975173172E-2</v>
      </c>
      <c r="F7" s="23">
        <f t="shared" si="0"/>
        <v>4</v>
      </c>
      <c r="G7" s="16">
        <f>T7</f>
        <v>83054378</v>
      </c>
      <c r="H7" s="17">
        <f>IFERROR(T7/$T$28,"-")</f>
        <v>0.15242343608217432</v>
      </c>
      <c r="I7" s="23">
        <f t="shared" si="1"/>
        <v>1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57193323</v>
      </c>
      <c r="T7" s="21">
        <v>83054378</v>
      </c>
    </row>
    <row r="8" spans="2:20" ht="18.75" customHeight="1">
      <c r="B8" s="14" t="s">
        <v>6</v>
      </c>
      <c r="C8" s="15"/>
      <c r="D8" s="16">
        <f t="shared" ref="D8:D27" si="3">S8</f>
        <v>19010294</v>
      </c>
      <c r="E8" s="17">
        <f t="shared" ref="E8:E27" si="4">IFERROR(S8/$S$28,"-")</f>
        <v>2.9758172487628437E-2</v>
      </c>
      <c r="F8" s="23">
        <f t="shared" si="0"/>
        <v>10</v>
      </c>
      <c r="G8" s="16">
        <f t="shared" ref="G8:G27" si="5">T8</f>
        <v>3715174</v>
      </c>
      <c r="H8" s="17">
        <f t="shared" ref="H8:H27" si="6">IFERROR(T8/$T$28,"-")</f>
        <v>6.8181786482484508E-3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19010294</v>
      </c>
      <c r="T8" s="21">
        <v>3715174</v>
      </c>
    </row>
    <row r="9" spans="2:20" ht="18.75" customHeight="1">
      <c r="B9" s="14" t="s">
        <v>1</v>
      </c>
      <c r="C9" s="15"/>
      <c r="D9" s="16">
        <f t="shared" si="3"/>
        <v>13118151</v>
      </c>
      <c r="E9" s="17">
        <f t="shared" si="4"/>
        <v>2.0534779744950576E-2</v>
      </c>
      <c r="F9" s="23">
        <f t="shared" si="0"/>
        <v>13</v>
      </c>
      <c r="G9" s="16">
        <f t="shared" si="5"/>
        <v>55371310</v>
      </c>
      <c r="H9" s="17">
        <f t="shared" si="6"/>
        <v>0.10161878920544393</v>
      </c>
      <c r="I9" s="23">
        <f t="shared" si="1"/>
        <v>5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13118151</v>
      </c>
      <c r="T9" s="21">
        <v>55371310</v>
      </c>
    </row>
    <row r="10" spans="2:20" ht="18.75" customHeight="1">
      <c r="B10" s="14" t="s">
        <v>8</v>
      </c>
      <c r="C10" s="15"/>
      <c r="D10" s="16">
        <f t="shared" si="3"/>
        <v>16555884</v>
      </c>
      <c r="E10" s="17">
        <f t="shared" si="4"/>
        <v>2.5916109017418028E-2</v>
      </c>
      <c r="F10" s="23">
        <f t="shared" si="0"/>
        <v>12</v>
      </c>
      <c r="G10" s="16">
        <f t="shared" si="5"/>
        <v>5943951</v>
      </c>
      <c r="H10" s="17">
        <f t="shared" si="6"/>
        <v>1.0908484984669635E-2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16555884</v>
      </c>
      <c r="T10" s="21">
        <v>5943951</v>
      </c>
    </row>
    <row r="11" spans="2:20" ht="18.75" customHeight="1">
      <c r="B11" s="14" t="s">
        <v>9</v>
      </c>
      <c r="C11" s="15"/>
      <c r="D11" s="16">
        <f t="shared" si="3"/>
        <v>21378905</v>
      </c>
      <c r="E11" s="17">
        <f t="shared" si="4"/>
        <v>3.3465928648269305E-2</v>
      </c>
      <c r="F11" s="23">
        <f t="shared" si="0"/>
        <v>9</v>
      </c>
      <c r="G11" s="16">
        <f t="shared" si="5"/>
        <v>22572914</v>
      </c>
      <c r="H11" s="17">
        <f t="shared" si="6"/>
        <v>4.1426366642194561E-2</v>
      </c>
      <c r="I11" s="23">
        <f t="shared" si="1"/>
        <v>9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21378905</v>
      </c>
      <c r="T11" s="21">
        <v>22572914</v>
      </c>
    </row>
    <row r="12" spans="2:20" ht="18.75" customHeight="1">
      <c r="B12" s="14" t="s">
        <v>10</v>
      </c>
      <c r="C12" s="15"/>
      <c r="D12" s="16">
        <f t="shared" si="3"/>
        <v>8709381</v>
      </c>
      <c r="E12" s="17">
        <f t="shared" si="4"/>
        <v>1.3633416824509598E-2</v>
      </c>
      <c r="F12" s="23">
        <f t="shared" si="0"/>
        <v>14</v>
      </c>
      <c r="G12" s="16">
        <f t="shared" si="5"/>
        <v>46590061</v>
      </c>
      <c r="H12" s="17">
        <f t="shared" si="6"/>
        <v>8.5503225186974521E-2</v>
      </c>
      <c r="I12" s="23">
        <f t="shared" si="1"/>
        <v>6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8709381</v>
      </c>
      <c r="T12" s="21">
        <v>46590061</v>
      </c>
    </row>
    <row r="13" spans="2:20" ht="18.75" customHeight="1">
      <c r="B13" s="14" t="s">
        <v>11</v>
      </c>
      <c r="C13" s="15"/>
      <c r="D13" s="16">
        <f t="shared" si="3"/>
        <v>1722797</v>
      </c>
      <c r="E13" s="17">
        <f t="shared" si="4"/>
        <v>2.6968173289255186E-3</v>
      </c>
      <c r="F13" s="23">
        <f t="shared" si="0"/>
        <v>18</v>
      </c>
      <c r="G13" s="16">
        <f t="shared" si="5"/>
        <v>1673992</v>
      </c>
      <c r="H13" s="17">
        <f t="shared" si="6"/>
        <v>3.0721512671381531E-3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1722797</v>
      </c>
      <c r="T13" s="21">
        <v>1673992</v>
      </c>
    </row>
    <row r="14" spans="2:20" ht="18.75" customHeight="1">
      <c r="B14" s="14" t="s">
        <v>12</v>
      </c>
      <c r="C14" s="15"/>
      <c r="D14" s="16">
        <f t="shared" si="3"/>
        <v>142094975</v>
      </c>
      <c r="E14" s="17">
        <f t="shared" si="4"/>
        <v>0.22243142455741352</v>
      </c>
      <c r="F14" s="23">
        <f t="shared" si="0"/>
        <v>1</v>
      </c>
      <c r="G14" s="16">
        <f t="shared" si="5"/>
        <v>81727068</v>
      </c>
      <c r="H14" s="17">
        <f t="shared" si="6"/>
        <v>0.14998752414329697</v>
      </c>
      <c r="I14" s="23">
        <f t="shared" si="1"/>
        <v>2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142094975</v>
      </c>
      <c r="T14" s="21">
        <v>81727068</v>
      </c>
    </row>
    <row r="15" spans="2:20" ht="18.75" customHeight="1">
      <c r="B15" s="14" t="s">
        <v>2</v>
      </c>
      <c r="C15" s="15"/>
      <c r="D15" s="16">
        <f t="shared" si="3"/>
        <v>51475982</v>
      </c>
      <c r="E15" s="17">
        <f t="shared" si="4"/>
        <v>8.0579035301929405E-2</v>
      </c>
      <c r="F15" s="23">
        <f t="shared" si="0"/>
        <v>5</v>
      </c>
      <c r="G15" s="16">
        <f t="shared" si="5"/>
        <v>28980788</v>
      </c>
      <c r="H15" s="17">
        <f t="shared" si="6"/>
        <v>5.3186254520249908E-2</v>
      </c>
      <c r="I15" s="23">
        <f t="shared" si="1"/>
        <v>8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51475982</v>
      </c>
      <c r="T15" s="21">
        <v>28980788</v>
      </c>
    </row>
    <row r="16" spans="2:20" ht="18.75" customHeight="1">
      <c r="B16" s="14" t="s">
        <v>120</v>
      </c>
      <c r="C16" s="15"/>
      <c r="D16" s="16">
        <f t="shared" si="3"/>
        <v>40522337</v>
      </c>
      <c r="E16" s="17">
        <f t="shared" si="4"/>
        <v>6.3432511567038774E-2</v>
      </c>
      <c r="F16" s="23">
        <f t="shared" si="0"/>
        <v>6</v>
      </c>
      <c r="G16" s="16">
        <f t="shared" si="5"/>
        <v>41865986</v>
      </c>
      <c r="H16" s="17">
        <f t="shared" si="6"/>
        <v>7.6833486623525182E-2</v>
      </c>
      <c r="I16" s="23">
        <f t="shared" si="1"/>
        <v>7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40522337</v>
      </c>
      <c r="T16" s="21">
        <v>41865986</v>
      </c>
    </row>
    <row r="17" spans="2:20" ht="18.75" customHeight="1">
      <c r="B17" s="14" t="s">
        <v>14</v>
      </c>
      <c r="C17" s="15"/>
      <c r="D17" s="16">
        <f t="shared" si="3"/>
        <v>7840022</v>
      </c>
      <c r="E17" s="17">
        <f t="shared" si="4"/>
        <v>1.2272547020198725E-2</v>
      </c>
      <c r="F17" s="23">
        <f t="shared" si="0"/>
        <v>15</v>
      </c>
      <c r="G17" s="16">
        <f t="shared" si="5"/>
        <v>11932321</v>
      </c>
      <c r="H17" s="17">
        <f t="shared" si="6"/>
        <v>2.1898488810011753E-2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7840022</v>
      </c>
      <c r="T17" s="21">
        <v>11932321</v>
      </c>
    </row>
    <row r="18" spans="2:20" ht="18.75" customHeight="1">
      <c r="B18" s="14" t="s">
        <v>15</v>
      </c>
      <c r="C18" s="15"/>
      <c r="D18" s="16">
        <f t="shared" si="3"/>
        <v>91134679</v>
      </c>
      <c r="E18" s="17">
        <f t="shared" si="4"/>
        <v>0.14265962942428187</v>
      </c>
      <c r="F18" s="23">
        <f t="shared" si="0"/>
        <v>2</v>
      </c>
      <c r="G18" s="16">
        <f t="shared" si="5"/>
        <v>55868320</v>
      </c>
      <c r="H18" s="17">
        <f t="shared" si="6"/>
        <v>0.10253091417454792</v>
      </c>
      <c r="I18" s="23">
        <f t="shared" si="1"/>
        <v>4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91134679</v>
      </c>
      <c r="T18" s="21">
        <v>55868320</v>
      </c>
    </row>
    <row r="19" spans="2:20" ht="18.75" customHeight="1">
      <c r="B19" s="14" t="s">
        <v>16</v>
      </c>
      <c r="C19" s="15"/>
      <c r="D19" s="16">
        <f t="shared" si="3"/>
        <v>30090413</v>
      </c>
      <c r="E19" s="17">
        <f t="shared" si="4"/>
        <v>4.7102675017965376E-2</v>
      </c>
      <c r="F19" s="23">
        <f t="shared" si="0"/>
        <v>8</v>
      </c>
      <c r="G19" s="16">
        <f t="shared" si="5"/>
        <v>69924679</v>
      </c>
      <c r="H19" s="17">
        <f t="shared" si="6"/>
        <v>0.12832748973357017</v>
      </c>
      <c r="I19" s="23">
        <f t="shared" si="1"/>
        <v>3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30090413</v>
      </c>
      <c r="T19" s="21">
        <v>69924679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1250</v>
      </c>
      <c r="H20" s="17">
        <f t="shared" si="6"/>
        <v>2.2940307265044821E-6</v>
      </c>
      <c r="I20" s="23">
        <f t="shared" si="1"/>
        <v>21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1250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9396</v>
      </c>
      <c r="E22" s="17">
        <f t="shared" si="4"/>
        <v>1.4708230640397083E-5</v>
      </c>
      <c r="F22" s="23">
        <f t="shared" si="0"/>
        <v>19</v>
      </c>
      <c r="G22" s="16">
        <f t="shared" si="5"/>
        <v>176983</v>
      </c>
      <c r="H22" s="17">
        <f t="shared" si="6"/>
        <v>3.2480355205515422E-4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9396</v>
      </c>
      <c r="T22" s="21">
        <v>176983</v>
      </c>
    </row>
    <row r="23" spans="2:20" ht="18.75" customHeight="1">
      <c r="B23" s="14" t="s">
        <v>18</v>
      </c>
      <c r="C23" s="15"/>
      <c r="D23" s="16">
        <f t="shared" si="3"/>
        <v>17475980</v>
      </c>
      <c r="E23" s="17">
        <f t="shared" si="4"/>
        <v>2.7356401075666944E-2</v>
      </c>
      <c r="F23" s="23">
        <f t="shared" si="0"/>
        <v>11</v>
      </c>
      <c r="G23" s="16">
        <f t="shared" si="5"/>
        <v>7150087</v>
      </c>
      <c r="H23" s="17">
        <f t="shared" si="6"/>
        <v>1.3122015420144203E-2</v>
      </c>
      <c r="I23" s="23">
        <f t="shared" si="1"/>
        <v>14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17475980</v>
      </c>
      <c r="T23" s="21">
        <v>7150087</v>
      </c>
    </row>
    <row r="24" spans="2:20" ht="18.75" customHeight="1">
      <c r="B24" s="14" t="s">
        <v>19</v>
      </c>
      <c r="C24" s="15"/>
      <c r="D24" s="16">
        <f t="shared" si="3"/>
        <v>75888045</v>
      </c>
      <c r="E24" s="17">
        <f t="shared" si="4"/>
        <v>0.11879298304691704</v>
      </c>
      <c r="F24" s="23">
        <f t="shared" si="0"/>
        <v>3</v>
      </c>
      <c r="G24" s="16">
        <f t="shared" si="5"/>
        <v>9159558</v>
      </c>
      <c r="H24" s="17">
        <f t="shared" si="6"/>
        <v>1.6809845994559956E-2</v>
      </c>
      <c r="I24" s="23">
        <f t="shared" si="1"/>
        <v>12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75888045</v>
      </c>
      <c r="T24" s="21">
        <v>9159558</v>
      </c>
    </row>
    <row r="25" spans="2:20" ht="18.75" customHeight="1">
      <c r="B25" s="14" t="s">
        <v>20</v>
      </c>
      <c r="C25" s="15"/>
      <c r="D25" s="16">
        <f t="shared" si="3"/>
        <v>2392339</v>
      </c>
      <c r="E25" s="17">
        <f t="shared" si="4"/>
        <v>3.7448992956595271E-3</v>
      </c>
      <c r="F25" s="23">
        <f t="shared" si="0"/>
        <v>17</v>
      </c>
      <c r="G25" s="16">
        <f t="shared" si="5"/>
        <v>1400245</v>
      </c>
      <c r="H25" s="17">
        <f t="shared" si="6"/>
        <v>2.5697640437074148E-3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2392339</v>
      </c>
      <c r="T25" s="21">
        <v>1400245</v>
      </c>
    </row>
    <row r="26" spans="2:20" ht="18.75" customHeight="1">
      <c r="B26" s="14" t="s">
        <v>21</v>
      </c>
      <c r="C26" s="15"/>
      <c r="D26" s="16">
        <f t="shared" si="3"/>
        <v>34615618</v>
      </c>
      <c r="E26" s="17">
        <f t="shared" si="4"/>
        <v>5.4186301969335972E-2</v>
      </c>
      <c r="F26" s="23">
        <f t="shared" si="0"/>
        <v>7</v>
      </c>
      <c r="G26" s="16">
        <f t="shared" si="5"/>
        <v>7856967</v>
      </c>
      <c r="H26" s="17">
        <f t="shared" si="6"/>
        <v>1.4419298972105393E-2</v>
      </c>
      <c r="I26" s="24">
        <f t="shared" si="1"/>
        <v>13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34615618</v>
      </c>
      <c r="T26" s="21">
        <v>7856967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65180</v>
      </c>
      <c r="H27" s="17">
        <f t="shared" si="6"/>
        <v>1.1961993820284973E-4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65180</v>
      </c>
    </row>
    <row r="28" spans="2:20" ht="18.75" customHeight="1" thickTop="1">
      <c r="B28" s="27" t="s">
        <v>23</v>
      </c>
      <c r="C28" s="28"/>
      <c r="D28" s="29">
        <f>S28</f>
        <v>638825990</v>
      </c>
      <c r="E28" s="30"/>
      <c r="F28" s="31"/>
      <c r="G28" s="29">
        <f>T28</f>
        <v>544892440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638825990</v>
      </c>
      <c r="T28" s="21">
        <f>SUM(T6:T27)</f>
        <v>544892440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5" priority="5" stopIfTrue="1" operator="equal">
      <formula>0</formula>
    </cfRule>
    <cfRule type="expression" dxfId="4" priority="6" stopIfTrue="1">
      <formula>$F6&lt;=5</formula>
    </cfRule>
  </conditionalFormatting>
  <conditionalFormatting sqref="G6:I27">
    <cfRule type="cellIs" dxfId="3" priority="7" stopIfTrue="1" operator="equal">
      <formula>0</formula>
    </cfRule>
    <cfRule type="expression" dxfId="2" priority="8" stopIfTrue="1">
      <formula>$I6&lt;=5</formula>
    </cfRule>
  </conditionalFormatting>
  <conditionalFormatting sqref="F6:F27">
    <cfRule type="cellIs" dxfId="1" priority="1" operator="equal">
      <formula>0</formula>
    </cfRule>
    <cfRule type="expression" dxfId="0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7A2AD-16C1-4689-A858-445C592F2AC2}">
  <sheetPr codeName="Sheet18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68111608</v>
      </c>
      <c r="E6" s="13">
        <f>IFERROR(S6/$S$28,"-")</f>
        <v>1.2604527343844799E-2</v>
      </c>
      <c r="F6" s="23">
        <f t="shared" ref="F6:F27" si="0">_xlfn.IFS(D6&gt;0,RANK(D6,$D$6:$D$27),D6=0,"-")</f>
        <v>13</v>
      </c>
      <c r="G6" s="12">
        <f>T6</f>
        <v>86444743</v>
      </c>
      <c r="H6" s="13">
        <f>IFERROR(T6/$T$28,"-")</f>
        <v>1.7312024767285702E-2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68111608</v>
      </c>
      <c r="T6" s="21">
        <v>86444743</v>
      </c>
    </row>
    <row r="7" spans="2:20" ht="18.75" customHeight="1">
      <c r="B7" s="14" t="s">
        <v>5</v>
      </c>
      <c r="C7" s="15"/>
      <c r="D7" s="16">
        <f>S7</f>
        <v>629473955</v>
      </c>
      <c r="E7" s="17">
        <f>IFERROR(S7/$S$28,"-")</f>
        <v>0.1164885386061599</v>
      </c>
      <c r="F7" s="23">
        <f t="shared" si="0"/>
        <v>3</v>
      </c>
      <c r="G7" s="16">
        <f>T7</f>
        <v>577341832</v>
      </c>
      <c r="H7" s="17">
        <f>IFERROR(T7/$T$28,"-")</f>
        <v>0.115622486086564</v>
      </c>
      <c r="I7" s="23">
        <f t="shared" si="1"/>
        <v>4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629473955</v>
      </c>
      <c r="T7" s="21">
        <v>577341832</v>
      </c>
    </row>
    <row r="8" spans="2:20" ht="18.75" customHeight="1">
      <c r="B8" s="14" t="s">
        <v>6</v>
      </c>
      <c r="C8" s="15"/>
      <c r="D8" s="16">
        <f t="shared" ref="D8:D27" si="3">S8</f>
        <v>125363424</v>
      </c>
      <c r="E8" s="17">
        <f t="shared" ref="E8:E27" si="4">IFERROR(S8/$S$28,"-")</f>
        <v>2.3199374557799447E-2</v>
      </c>
      <c r="F8" s="23">
        <f t="shared" si="0"/>
        <v>12</v>
      </c>
      <c r="G8" s="16">
        <f t="shared" ref="G8:G27" si="5">T8</f>
        <v>33114577</v>
      </c>
      <c r="H8" s="17">
        <f t="shared" ref="H8:H27" si="6">IFERROR(T8/$T$28,"-")</f>
        <v>6.631755237934937E-3</v>
      </c>
      <c r="I8" s="23">
        <f t="shared" si="1"/>
        <v>16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125363424</v>
      </c>
      <c r="T8" s="21">
        <v>33114577</v>
      </c>
    </row>
    <row r="9" spans="2:20" ht="18.75" customHeight="1">
      <c r="B9" s="14" t="s">
        <v>1</v>
      </c>
      <c r="C9" s="15"/>
      <c r="D9" s="16">
        <f t="shared" si="3"/>
        <v>142114945</v>
      </c>
      <c r="E9" s="17">
        <f t="shared" si="4"/>
        <v>2.629936016517918E-2</v>
      </c>
      <c r="F9" s="23">
        <f t="shared" si="0"/>
        <v>10</v>
      </c>
      <c r="G9" s="16">
        <f t="shared" si="5"/>
        <v>662258407</v>
      </c>
      <c r="H9" s="17">
        <f t="shared" si="6"/>
        <v>0.13262846931394284</v>
      </c>
      <c r="I9" s="23">
        <f t="shared" si="1"/>
        <v>3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142114945</v>
      </c>
      <c r="T9" s="21">
        <v>662258407</v>
      </c>
    </row>
    <row r="10" spans="2:20" ht="18.75" customHeight="1">
      <c r="B10" s="14" t="s">
        <v>8</v>
      </c>
      <c r="C10" s="15"/>
      <c r="D10" s="16">
        <f t="shared" si="3"/>
        <v>129058070</v>
      </c>
      <c r="E10" s="17">
        <f t="shared" si="4"/>
        <v>2.3883094527130177E-2</v>
      </c>
      <c r="F10" s="23">
        <f t="shared" si="0"/>
        <v>11</v>
      </c>
      <c r="G10" s="16">
        <f t="shared" si="5"/>
        <v>80392701</v>
      </c>
      <c r="H10" s="17">
        <f t="shared" si="6"/>
        <v>1.6100000792656576E-2</v>
      </c>
      <c r="I10" s="23">
        <f t="shared" si="1"/>
        <v>12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129058070</v>
      </c>
      <c r="T10" s="21">
        <v>80392701</v>
      </c>
    </row>
    <row r="11" spans="2:20" ht="18.75" customHeight="1">
      <c r="B11" s="14" t="s">
        <v>9</v>
      </c>
      <c r="C11" s="15"/>
      <c r="D11" s="16">
        <f t="shared" si="3"/>
        <v>222846204</v>
      </c>
      <c r="E11" s="17">
        <f t="shared" si="4"/>
        <v>4.1239241801339005E-2</v>
      </c>
      <c r="F11" s="23">
        <f t="shared" si="0"/>
        <v>9</v>
      </c>
      <c r="G11" s="16">
        <f t="shared" si="5"/>
        <v>235490256</v>
      </c>
      <c r="H11" s="17">
        <f t="shared" si="6"/>
        <v>4.7160914624113703E-2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222846204</v>
      </c>
      <c r="T11" s="21">
        <v>235490256</v>
      </c>
    </row>
    <row r="12" spans="2:20" ht="18.75" customHeight="1">
      <c r="B12" s="14" t="s">
        <v>10</v>
      </c>
      <c r="C12" s="15"/>
      <c r="D12" s="16">
        <f t="shared" si="3"/>
        <v>40618986</v>
      </c>
      <c r="E12" s="17">
        <f t="shared" si="4"/>
        <v>7.5168262026092392E-3</v>
      </c>
      <c r="F12" s="23">
        <f t="shared" si="0"/>
        <v>17</v>
      </c>
      <c r="G12" s="16">
        <f t="shared" si="5"/>
        <v>284661722</v>
      </c>
      <c r="H12" s="17">
        <f t="shared" si="6"/>
        <v>5.7008334000856448E-2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40618986</v>
      </c>
      <c r="T12" s="21">
        <v>284661722</v>
      </c>
    </row>
    <row r="13" spans="2:20" ht="18.75" customHeight="1">
      <c r="B13" s="14" t="s">
        <v>11</v>
      </c>
      <c r="C13" s="15"/>
      <c r="D13" s="16">
        <f t="shared" si="3"/>
        <v>9203187</v>
      </c>
      <c r="E13" s="17">
        <f t="shared" si="4"/>
        <v>1.7031138391567114E-3</v>
      </c>
      <c r="F13" s="23">
        <f t="shared" si="0"/>
        <v>18</v>
      </c>
      <c r="G13" s="16">
        <f t="shared" si="5"/>
        <v>25714247</v>
      </c>
      <c r="H13" s="17">
        <f t="shared" si="6"/>
        <v>5.1497137418304558E-3</v>
      </c>
      <c r="I13" s="23">
        <f t="shared" si="1"/>
        <v>17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9203187</v>
      </c>
      <c r="T13" s="21">
        <v>25714247</v>
      </c>
    </row>
    <row r="14" spans="2:20" ht="18.75" customHeight="1">
      <c r="B14" s="14" t="s">
        <v>12</v>
      </c>
      <c r="C14" s="15"/>
      <c r="D14" s="16">
        <f t="shared" si="3"/>
        <v>1188617863</v>
      </c>
      <c r="E14" s="17">
        <f t="shared" si="4"/>
        <v>0.21996201228380735</v>
      </c>
      <c r="F14" s="23">
        <f t="shared" si="0"/>
        <v>1</v>
      </c>
      <c r="G14" s="16">
        <f t="shared" si="5"/>
        <v>772437145</v>
      </c>
      <c r="H14" s="17">
        <f t="shared" si="6"/>
        <v>0.15469362880067164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1188617863</v>
      </c>
      <c r="T14" s="21">
        <v>772437145</v>
      </c>
    </row>
    <row r="15" spans="2:20" ht="18.75" customHeight="1">
      <c r="B15" s="14" t="s">
        <v>2</v>
      </c>
      <c r="C15" s="15"/>
      <c r="D15" s="16">
        <f t="shared" si="3"/>
        <v>504547924</v>
      </c>
      <c r="E15" s="17">
        <f t="shared" si="4"/>
        <v>9.3370106668721239E-2</v>
      </c>
      <c r="F15" s="23">
        <f t="shared" si="0"/>
        <v>5</v>
      </c>
      <c r="G15" s="16">
        <f t="shared" si="5"/>
        <v>226181936</v>
      </c>
      <c r="H15" s="17">
        <f t="shared" si="6"/>
        <v>4.529676579574804E-2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504547924</v>
      </c>
      <c r="T15" s="21">
        <v>226181936</v>
      </c>
    </row>
    <row r="16" spans="2:20" ht="18.75" customHeight="1">
      <c r="B16" s="14" t="s">
        <v>120</v>
      </c>
      <c r="C16" s="15"/>
      <c r="D16" s="16">
        <f t="shared" si="3"/>
        <v>353567797</v>
      </c>
      <c r="E16" s="17">
        <f t="shared" si="4"/>
        <v>6.5430182843274926E-2</v>
      </c>
      <c r="F16" s="23">
        <f t="shared" si="0"/>
        <v>6</v>
      </c>
      <c r="G16" s="16">
        <f t="shared" si="5"/>
        <v>380993187</v>
      </c>
      <c r="H16" s="17">
        <f t="shared" si="6"/>
        <v>7.6300342399203067E-2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353567797</v>
      </c>
      <c r="T16" s="21">
        <v>380993187</v>
      </c>
    </row>
    <row r="17" spans="2:20" ht="18.75" customHeight="1">
      <c r="B17" s="14" t="s">
        <v>14</v>
      </c>
      <c r="C17" s="15"/>
      <c r="D17" s="16">
        <f t="shared" si="3"/>
        <v>54473626</v>
      </c>
      <c r="E17" s="17">
        <f t="shared" si="4"/>
        <v>1.0080723809007342E-2</v>
      </c>
      <c r="F17" s="23">
        <f t="shared" si="0"/>
        <v>15</v>
      </c>
      <c r="G17" s="16">
        <f t="shared" si="5"/>
        <v>153284741</v>
      </c>
      <c r="H17" s="17">
        <f t="shared" si="6"/>
        <v>3.0697867106146342E-2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54473626</v>
      </c>
      <c r="T17" s="21">
        <v>153284741</v>
      </c>
    </row>
    <row r="18" spans="2:20" ht="18.75" customHeight="1">
      <c r="B18" s="14" t="s">
        <v>15</v>
      </c>
      <c r="C18" s="15"/>
      <c r="D18" s="16">
        <f t="shared" si="3"/>
        <v>695882385</v>
      </c>
      <c r="E18" s="17">
        <f t="shared" si="4"/>
        <v>0.12877788100131821</v>
      </c>
      <c r="F18" s="23">
        <f t="shared" si="0"/>
        <v>2</v>
      </c>
      <c r="G18" s="16">
        <f t="shared" si="5"/>
        <v>692510184</v>
      </c>
      <c r="H18" s="17">
        <f t="shared" si="6"/>
        <v>0.13868690033592418</v>
      </c>
      <c r="I18" s="23">
        <f t="shared" si="1"/>
        <v>2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695882385</v>
      </c>
      <c r="T18" s="21">
        <v>692510184</v>
      </c>
    </row>
    <row r="19" spans="2:20" ht="18.75" customHeight="1">
      <c r="B19" s="14" t="s">
        <v>16</v>
      </c>
      <c r="C19" s="15"/>
      <c r="D19" s="16">
        <f t="shared" si="3"/>
        <v>293161310</v>
      </c>
      <c r="E19" s="17">
        <f t="shared" si="4"/>
        <v>5.4251541793762403E-2</v>
      </c>
      <c r="F19" s="23">
        <f t="shared" si="0"/>
        <v>7</v>
      </c>
      <c r="G19" s="16">
        <f t="shared" si="5"/>
        <v>534735626</v>
      </c>
      <c r="H19" s="17">
        <f t="shared" si="6"/>
        <v>0.10708987128647053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293161310</v>
      </c>
      <c r="T19" s="21">
        <v>534735626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2722</v>
      </c>
      <c r="H20" s="17">
        <f t="shared" si="6"/>
        <v>5.451266298119676E-7</v>
      </c>
      <c r="I20" s="23">
        <f t="shared" si="1"/>
        <v>22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2722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10769</v>
      </c>
      <c r="H21" s="17">
        <f t="shared" si="6"/>
        <v>2.156674752551462E-6</v>
      </c>
      <c r="I21" s="23">
        <f t="shared" si="1"/>
        <v>21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10769</v>
      </c>
    </row>
    <row r="22" spans="2:20" ht="18.75" customHeight="1">
      <c r="B22" s="14" t="s">
        <v>17</v>
      </c>
      <c r="C22" s="15"/>
      <c r="D22" s="16">
        <f t="shared" si="3"/>
        <v>331168</v>
      </c>
      <c r="E22" s="17">
        <f t="shared" si="4"/>
        <v>6.128494443129862E-5</v>
      </c>
      <c r="F22" s="23">
        <f t="shared" si="0"/>
        <v>19</v>
      </c>
      <c r="G22" s="16">
        <f t="shared" si="5"/>
        <v>1973694</v>
      </c>
      <c r="H22" s="17">
        <f t="shared" si="6"/>
        <v>3.9526567174875152E-4</v>
      </c>
      <c r="I22" s="23">
        <f t="shared" si="1"/>
        <v>20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331168</v>
      </c>
      <c r="T22" s="21">
        <v>1973694</v>
      </c>
    </row>
    <row r="23" spans="2:20" ht="18.75" customHeight="1">
      <c r="B23" s="14" t="s">
        <v>18</v>
      </c>
      <c r="C23" s="15"/>
      <c r="D23" s="16">
        <f t="shared" si="3"/>
        <v>57318481</v>
      </c>
      <c r="E23" s="17">
        <f t="shared" si="4"/>
        <v>1.0607184036414887E-2</v>
      </c>
      <c r="F23" s="23">
        <f t="shared" si="0"/>
        <v>14</v>
      </c>
      <c r="G23" s="16">
        <f t="shared" si="5"/>
        <v>78271341</v>
      </c>
      <c r="H23" s="17">
        <f t="shared" si="6"/>
        <v>1.5675162501907893E-2</v>
      </c>
      <c r="I23" s="23">
        <f t="shared" si="1"/>
        <v>13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57318481</v>
      </c>
      <c r="T23" s="21">
        <v>78271341</v>
      </c>
    </row>
    <row r="24" spans="2:20" ht="18.75" customHeight="1">
      <c r="B24" s="14" t="s">
        <v>19</v>
      </c>
      <c r="C24" s="15"/>
      <c r="D24" s="16">
        <f t="shared" si="3"/>
        <v>581617405</v>
      </c>
      <c r="E24" s="17">
        <f t="shared" si="4"/>
        <v>0.10763235078782099</v>
      </c>
      <c r="F24" s="23">
        <f t="shared" si="0"/>
        <v>4</v>
      </c>
      <c r="G24" s="16">
        <f t="shared" si="5"/>
        <v>71574499</v>
      </c>
      <c r="H24" s="17">
        <f t="shared" si="6"/>
        <v>1.4334006399834698E-2</v>
      </c>
      <c r="I24" s="23">
        <f t="shared" si="1"/>
        <v>14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581617405</v>
      </c>
      <c r="T24" s="21">
        <v>71574499</v>
      </c>
    </row>
    <row r="25" spans="2:20" ht="18.75" customHeight="1">
      <c r="B25" s="14" t="s">
        <v>20</v>
      </c>
      <c r="C25" s="15"/>
      <c r="D25" s="16">
        <f t="shared" si="3"/>
        <v>41223460</v>
      </c>
      <c r="E25" s="17">
        <f t="shared" si="4"/>
        <v>7.62868832545977E-3</v>
      </c>
      <c r="F25" s="23">
        <f t="shared" si="0"/>
        <v>16</v>
      </c>
      <c r="G25" s="16">
        <f t="shared" si="5"/>
        <v>25299528</v>
      </c>
      <c r="H25" s="17">
        <f t="shared" si="6"/>
        <v>5.066659233825683E-3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41223460</v>
      </c>
      <c r="T25" s="21">
        <v>25299528</v>
      </c>
    </row>
    <row r="26" spans="2:20" ht="18.75" customHeight="1">
      <c r="B26" s="14" t="s">
        <v>21</v>
      </c>
      <c r="C26" s="15"/>
      <c r="D26" s="16">
        <f t="shared" si="3"/>
        <v>266209742</v>
      </c>
      <c r="E26" s="17">
        <f t="shared" si="4"/>
        <v>4.9263966462763133E-2</v>
      </c>
      <c r="F26" s="23">
        <f t="shared" si="0"/>
        <v>8</v>
      </c>
      <c r="G26" s="16">
        <f t="shared" si="5"/>
        <v>67990407</v>
      </c>
      <c r="H26" s="17">
        <f t="shared" si="6"/>
        <v>1.3616231237124913E-2</v>
      </c>
      <c r="I26" s="24">
        <f t="shared" si="1"/>
        <v>15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266209742</v>
      </c>
      <c r="T26" s="21">
        <v>67990407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2650956</v>
      </c>
      <c r="H27" s="17">
        <f t="shared" si="6"/>
        <v>5.3089886482726473E-4</v>
      </c>
      <c r="I27" s="24">
        <f t="shared" si="1"/>
        <v>19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2650956</v>
      </c>
    </row>
    <row r="28" spans="2:20" ht="18.75" customHeight="1" thickTop="1">
      <c r="B28" s="27" t="s">
        <v>23</v>
      </c>
      <c r="C28" s="28"/>
      <c r="D28" s="29">
        <f>S28</f>
        <v>5403741540</v>
      </c>
      <c r="E28" s="30"/>
      <c r="F28" s="31"/>
      <c r="G28" s="29">
        <f>T28</f>
        <v>4993335220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5403741540</v>
      </c>
      <c r="T28" s="21">
        <f>SUM(T6:T27)</f>
        <v>4993335220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07" priority="5" stopIfTrue="1" operator="equal">
      <formula>0</formula>
    </cfRule>
    <cfRule type="expression" dxfId="406" priority="6" stopIfTrue="1">
      <formula>$F6&lt;=5</formula>
    </cfRule>
  </conditionalFormatting>
  <conditionalFormatting sqref="G6:I27">
    <cfRule type="cellIs" dxfId="405" priority="7" stopIfTrue="1" operator="equal">
      <formula>0</formula>
    </cfRule>
    <cfRule type="expression" dxfId="404" priority="8" stopIfTrue="1">
      <formula>$I6&lt;=5</formula>
    </cfRule>
  </conditionalFormatting>
  <conditionalFormatting sqref="F6:F27">
    <cfRule type="cellIs" dxfId="403" priority="1" operator="equal">
      <formula>0</formula>
    </cfRule>
    <cfRule type="expression" dxfId="402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FE8BA-9DB1-46BD-87FB-81FC0047B9AE}">
  <sheetPr codeName="Sheet19"/>
  <dimension ref="B1:T38"/>
  <sheetViews>
    <sheetView showGridLines="0" zoomScaleNormal="100" zoomScaleSheetLayoutView="100" workbookViewId="0"/>
  </sheetViews>
  <sheetFormatPr defaultColWidth="9" defaultRowHeight="13.5"/>
  <cols>
    <col min="1" max="1" width="4.625" style="1" customWidth="1"/>
    <col min="2" max="2" width="28.5" style="1" customWidth="1"/>
    <col min="3" max="3" width="3.625" style="1" customWidth="1"/>
    <col min="4" max="4" width="11" style="1" customWidth="1"/>
    <col min="5" max="5" width="6.375" style="1" customWidth="1"/>
    <col min="6" max="6" width="3.625" style="1" customWidth="1"/>
    <col min="7" max="7" width="11" style="1" customWidth="1"/>
    <col min="8" max="8" width="6.375" style="1" customWidth="1"/>
    <col min="9" max="11" width="3.625" style="1" customWidth="1"/>
    <col min="12" max="14" width="9" style="1"/>
    <col min="15" max="16" width="4.625" style="1" customWidth="1"/>
    <col min="17" max="17" width="9" style="1" customWidth="1"/>
    <col min="18" max="18" width="28.375" style="1" customWidth="1"/>
    <col min="19" max="20" width="16.125" style="1" bestFit="1" customWidth="1"/>
    <col min="21" max="16384" width="9" style="1"/>
  </cols>
  <sheetData>
    <row r="1" spans="2:20" ht="16.5" customHeight="1">
      <c r="B1" s="4" t="s">
        <v>119</v>
      </c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2:20" ht="16.5" customHeight="1">
      <c r="B2" s="4" t="s">
        <v>35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</row>
    <row r="3" spans="2:20" ht="18.75" customHeight="1">
      <c r="B3" s="25" t="s">
        <v>118</v>
      </c>
      <c r="C3" s="3"/>
      <c r="D3" s="5"/>
      <c r="E3" s="3"/>
      <c r="F3" s="3"/>
      <c r="G3" s="3"/>
      <c r="H3" s="3"/>
      <c r="I3" s="3"/>
      <c r="J3" s="2"/>
      <c r="K3" s="2"/>
      <c r="L3" s="2"/>
      <c r="M3" s="2"/>
      <c r="N3" s="2"/>
      <c r="O3" s="2"/>
      <c r="P3" s="2"/>
      <c r="Q3" s="2"/>
      <c r="R3" s="25" t="s">
        <v>105</v>
      </c>
      <c r="S3" s="4"/>
      <c r="T3" s="4"/>
    </row>
    <row r="4" spans="2:20" ht="18.75" customHeight="1">
      <c r="B4" s="47" t="s">
        <v>26</v>
      </c>
      <c r="C4" s="48"/>
      <c r="D4" s="43" t="s">
        <v>112</v>
      </c>
      <c r="E4" s="51"/>
      <c r="F4" s="44"/>
      <c r="G4" s="43" t="s">
        <v>113</v>
      </c>
      <c r="H4" s="51"/>
      <c r="I4" s="44"/>
      <c r="J4" s="2"/>
      <c r="K4" s="2"/>
      <c r="L4" s="2"/>
      <c r="M4" s="2"/>
      <c r="N4" s="2"/>
      <c r="O4" s="2"/>
      <c r="P4" s="2"/>
      <c r="Q4" s="2"/>
      <c r="R4" s="45" t="s">
        <v>26</v>
      </c>
      <c r="S4" s="43" t="s">
        <v>106</v>
      </c>
      <c r="T4" s="44"/>
    </row>
    <row r="5" spans="2:20" ht="50.1" customHeight="1" thickBot="1">
      <c r="B5" s="49"/>
      <c r="C5" s="50"/>
      <c r="D5" s="6" t="s">
        <v>109</v>
      </c>
      <c r="E5" s="7" t="s">
        <v>110</v>
      </c>
      <c r="F5" s="8" t="s">
        <v>111</v>
      </c>
      <c r="G5" s="6" t="s">
        <v>109</v>
      </c>
      <c r="H5" s="7" t="s">
        <v>110</v>
      </c>
      <c r="I5" s="9" t="s">
        <v>111</v>
      </c>
      <c r="J5" s="2"/>
      <c r="K5" s="2"/>
      <c r="L5" s="2"/>
      <c r="M5" s="2"/>
      <c r="N5" s="2"/>
      <c r="O5" s="2"/>
      <c r="P5" s="2"/>
      <c r="Q5" s="2"/>
      <c r="R5" s="46"/>
      <c r="S5" s="20" t="s">
        <v>107</v>
      </c>
      <c r="T5" s="20" t="s">
        <v>108</v>
      </c>
    </row>
    <row r="6" spans="2:20" ht="18.75" customHeight="1">
      <c r="B6" s="10" t="s">
        <v>0</v>
      </c>
      <c r="C6" s="11"/>
      <c r="D6" s="12">
        <f>S6</f>
        <v>72144144</v>
      </c>
      <c r="E6" s="13">
        <f>IFERROR(S6/$S$28,"-")</f>
        <v>1.9951948103312179E-2</v>
      </c>
      <c r="F6" s="23">
        <f t="shared" ref="F6:F27" si="0">_xlfn.IFS(D6&gt;0,RANK(D6,$D$6:$D$27),D6=0,"-")</f>
        <v>12</v>
      </c>
      <c r="G6" s="12">
        <f>T6</f>
        <v>84063923</v>
      </c>
      <c r="H6" s="13">
        <f>IFERROR(T6/$T$28,"-")</f>
        <v>2.1853823962425363E-2</v>
      </c>
      <c r="I6" s="22">
        <f t="shared" ref="I6:I27" si="1">_xlfn.IFS(G6&gt;0,RANK(G6,$G$6:$G$27),G6=0,"-")</f>
        <v>11</v>
      </c>
      <c r="J6" s="2"/>
      <c r="K6" s="2"/>
      <c r="L6" s="2"/>
      <c r="M6" s="2"/>
      <c r="N6" s="2"/>
      <c r="O6" s="2"/>
      <c r="P6" s="2"/>
      <c r="Q6" s="2"/>
      <c r="R6" s="26" t="str">
        <f>B6</f>
        <v>Ⅰ．感染症及び寄生虫症</v>
      </c>
      <c r="S6" s="21">
        <v>72144144</v>
      </c>
      <c r="T6" s="21">
        <v>84063923</v>
      </c>
    </row>
    <row r="7" spans="2:20" ht="18.75" customHeight="1">
      <c r="B7" s="14" t="s">
        <v>5</v>
      </c>
      <c r="C7" s="15"/>
      <c r="D7" s="16">
        <f>S7</f>
        <v>435439390</v>
      </c>
      <c r="E7" s="17">
        <f>IFERROR(S7/$S$28,"-")</f>
        <v>0.12042369109567523</v>
      </c>
      <c r="F7" s="23">
        <f t="shared" si="0"/>
        <v>3</v>
      </c>
      <c r="G7" s="16">
        <f>T7</f>
        <v>539253069</v>
      </c>
      <c r="H7" s="17">
        <f>IFERROR(T7/$T$28,"-")</f>
        <v>0.14018786205259084</v>
      </c>
      <c r="I7" s="23">
        <f t="shared" si="1"/>
        <v>2</v>
      </c>
      <c r="J7" s="2"/>
      <c r="K7" s="2"/>
      <c r="L7" s="2"/>
      <c r="M7" s="2"/>
      <c r="N7" s="2"/>
      <c r="O7" s="2"/>
      <c r="P7" s="2"/>
      <c r="Q7" s="2"/>
      <c r="R7" s="26" t="str">
        <f t="shared" ref="R7:R27" si="2">B7</f>
        <v>Ⅱ．新生物＜腫瘍＞</v>
      </c>
      <c r="S7" s="21">
        <v>435439390</v>
      </c>
      <c r="T7" s="21">
        <v>539253069</v>
      </c>
    </row>
    <row r="8" spans="2:20" ht="18.75" customHeight="1">
      <c r="B8" s="14" t="s">
        <v>6</v>
      </c>
      <c r="C8" s="15"/>
      <c r="D8" s="16">
        <f t="shared" ref="D8:D27" si="3">S8</f>
        <v>56877661</v>
      </c>
      <c r="E8" s="17">
        <f t="shared" ref="E8:E27" si="4">IFERROR(S8/$S$28,"-")</f>
        <v>1.5729899581451587E-2</v>
      </c>
      <c r="F8" s="23">
        <f t="shared" si="0"/>
        <v>14</v>
      </c>
      <c r="G8" s="16">
        <f t="shared" ref="G8:G27" si="5">T8</f>
        <v>17278425</v>
      </c>
      <c r="H8" s="17">
        <f t="shared" ref="H8:H27" si="6">IFERROR(T8/$T$28,"-")</f>
        <v>4.4918158090001279E-3</v>
      </c>
      <c r="I8" s="23">
        <f t="shared" si="1"/>
        <v>17</v>
      </c>
      <c r="J8" s="2"/>
      <c r="K8" s="2"/>
      <c r="L8" s="2"/>
      <c r="M8" s="2"/>
      <c r="N8" s="2"/>
      <c r="O8" s="2"/>
      <c r="P8" s="2"/>
      <c r="Q8" s="2"/>
      <c r="R8" s="26" t="str">
        <f t="shared" si="2"/>
        <v>Ⅲ．血液及び造血器の疾患並びに免疫機構の障害</v>
      </c>
      <c r="S8" s="21">
        <v>56877661</v>
      </c>
      <c r="T8" s="21">
        <v>17278425</v>
      </c>
    </row>
    <row r="9" spans="2:20" ht="18.75" customHeight="1">
      <c r="B9" s="14" t="s">
        <v>1</v>
      </c>
      <c r="C9" s="15"/>
      <c r="D9" s="16">
        <f t="shared" si="3"/>
        <v>82223569</v>
      </c>
      <c r="E9" s="17">
        <f t="shared" si="4"/>
        <v>2.2739480858725111E-2</v>
      </c>
      <c r="F9" s="23">
        <f t="shared" si="0"/>
        <v>10</v>
      </c>
      <c r="G9" s="16">
        <f t="shared" si="5"/>
        <v>439201429</v>
      </c>
      <c r="H9" s="17">
        <f t="shared" si="6"/>
        <v>0.1141777634314266</v>
      </c>
      <c r="I9" s="23">
        <f t="shared" si="1"/>
        <v>4</v>
      </c>
      <c r="J9" s="2"/>
      <c r="K9" s="2"/>
      <c r="L9" s="2"/>
      <c r="M9" s="2"/>
      <c r="N9" s="2"/>
      <c r="O9" s="2"/>
      <c r="P9" s="2"/>
      <c r="Q9" s="2"/>
      <c r="R9" s="26" t="str">
        <f t="shared" si="2"/>
        <v>Ⅳ．内分泌，栄養及び代謝疾患</v>
      </c>
      <c r="S9" s="21">
        <v>82223569</v>
      </c>
      <c r="T9" s="21">
        <v>439201429</v>
      </c>
    </row>
    <row r="10" spans="2:20" ht="18.75" customHeight="1">
      <c r="B10" s="14" t="s">
        <v>8</v>
      </c>
      <c r="C10" s="15"/>
      <c r="D10" s="16">
        <f t="shared" si="3"/>
        <v>74152553</v>
      </c>
      <c r="E10" s="17">
        <f t="shared" si="4"/>
        <v>2.0507387116327915E-2</v>
      </c>
      <c r="F10" s="23">
        <f t="shared" si="0"/>
        <v>11</v>
      </c>
      <c r="G10" s="16">
        <f t="shared" si="5"/>
        <v>46898566</v>
      </c>
      <c r="H10" s="17">
        <f t="shared" si="6"/>
        <v>1.219206728496584E-2</v>
      </c>
      <c r="I10" s="23">
        <f t="shared" si="1"/>
        <v>15</v>
      </c>
      <c r="J10" s="2"/>
      <c r="K10" s="2"/>
      <c r="L10" s="2"/>
      <c r="M10" s="2"/>
      <c r="N10" s="2"/>
      <c r="O10" s="2"/>
      <c r="P10" s="2"/>
      <c r="Q10" s="2"/>
      <c r="R10" s="26" t="str">
        <f t="shared" si="2"/>
        <v>Ⅴ．精神及び行動の障害</v>
      </c>
      <c r="S10" s="21">
        <v>74152553</v>
      </c>
      <c r="T10" s="21">
        <v>46898566</v>
      </c>
    </row>
    <row r="11" spans="2:20" ht="18.75" customHeight="1">
      <c r="B11" s="14" t="s">
        <v>9</v>
      </c>
      <c r="C11" s="15"/>
      <c r="D11" s="16">
        <f t="shared" si="3"/>
        <v>164348286</v>
      </c>
      <c r="E11" s="17">
        <f t="shared" si="4"/>
        <v>4.5451623532192821E-2</v>
      </c>
      <c r="F11" s="23">
        <f t="shared" si="0"/>
        <v>9</v>
      </c>
      <c r="G11" s="16">
        <f t="shared" si="5"/>
        <v>229282549</v>
      </c>
      <c r="H11" s="17">
        <f t="shared" si="6"/>
        <v>5.9605836661966963E-2</v>
      </c>
      <c r="I11" s="23">
        <f t="shared" si="1"/>
        <v>8</v>
      </c>
      <c r="J11" s="2"/>
      <c r="K11" s="2"/>
      <c r="L11" s="2"/>
      <c r="M11" s="2"/>
      <c r="N11" s="2"/>
      <c r="O11" s="2"/>
      <c r="P11" s="2"/>
      <c r="Q11" s="2"/>
      <c r="R11" s="26" t="str">
        <f t="shared" si="2"/>
        <v>Ⅵ．神経系の疾患</v>
      </c>
      <c r="S11" s="21">
        <v>164348286</v>
      </c>
      <c r="T11" s="21">
        <v>229282549</v>
      </c>
    </row>
    <row r="12" spans="2:20" ht="18.75" customHeight="1">
      <c r="B12" s="14" t="s">
        <v>10</v>
      </c>
      <c r="C12" s="15"/>
      <c r="D12" s="16">
        <f t="shared" si="3"/>
        <v>47089144</v>
      </c>
      <c r="E12" s="17">
        <f t="shared" si="4"/>
        <v>1.3022819389435046E-2</v>
      </c>
      <c r="F12" s="23">
        <f t="shared" si="0"/>
        <v>15</v>
      </c>
      <c r="G12" s="16">
        <f t="shared" si="5"/>
        <v>240400492</v>
      </c>
      <c r="H12" s="17">
        <f t="shared" si="6"/>
        <v>6.2496132052372179E-2</v>
      </c>
      <c r="I12" s="23">
        <f t="shared" si="1"/>
        <v>7</v>
      </c>
      <c r="J12" s="2"/>
      <c r="K12" s="2"/>
      <c r="L12" s="2"/>
      <c r="M12" s="2"/>
      <c r="N12" s="2"/>
      <c r="O12" s="2"/>
      <c r="P12" s="2"/>
      <c r="Q12" s="2"/>
      <c r="R12" s="26" t="str">
        <f t="shared" si="2"/>
        <v>Ⅶ．眼及び付属器の疾患</v>
      </c>
      <c r="S12" s="21">
        <v>47089144</v>
      </c>
      <c r="T12" s="21">
        <v>240400492</v>
      </c>
    </row>
    <row r="13" spans="2:20" ht="18.75" customHeight="1">
      <c r="B13" s="14" t="s">
        <v>11</v>
      </c>
      <c r="C13" s="15"/>
      <c r="D13" s="16">
        <f t="shared" si="3"/>
        <v>8293479</v>
      </c>
      <c r="E13" s="17">
        <f t="shared" si="4"/>
        <v>2.2936173808356416E-3</v>
      </c>
      <c r="F13" s="23">
        <f t="shared" si="0"/>
        <v>18</v>
      </c>
      <c r="G13" s="16">
        <f t="shared" si="5"/>
        <v>20077309</v>
      </c>
      <c r="H13" s="17">
        <f t="shared" si="6"/>
        <v>5.2194325564037551E-3</v>
      </c>
      <c r="I13" s="23">
        <f t="shared" si="1"/>
        <v>16</v>
      </c>
      <c r="J13" s="2"/>
      <c r="K13" s="2"/>
      <c r="L13" s="2"/>
      <c r="M13" s="2"/>
      <c r="N13" s="2"/>
      <c r="O13" s="2"/>
      <c r="P13" s="2"/>
      <c r="Q13" s="2"/>
      <c r="R13" s="26" t="str">
        <f t="shared" si="2"/>
        <v>Ⅷ．耳及び乳様突起の疾患</v>
      </c>
      <c r="S13" s="21">
        <v>8293479</v>
      </c>
      <c r="T13" s="21">
        <v>20077309</v>
      </c>
    </row>
    <row r="14" spans="2:20" ht="18.75" customHeight="1">
      <c r="B14" s="14" t="s">
        <v>12</v>
      </c>
      <c r="C14" s="15"/>
      <c r="D14" s="16">
        <f t="shared" si="3"/>
        <v>765685258</v>
      </c>
      <c r="E14" s="17">
        <f t="shared" si="4"/>
        <v>0.21175540638595969</v>
      </c>
      <c r="F14" s="23">
        <f t="shared" si="0"/>
        <v>1</v>
      </c>
      <c r="G14" s="16">
        <f t="shared" si="5"/>
        <v>598884485</v>
      </c>
      <c r="H14" s="17">
        <f t="shared" si="6"/>
        <v>0.15569004683516582</v>
      </c>
      <c r="I14" s="23">
        <f t="shared" si="1"/>
        <v>1</v>
      </c>
      <c r="J14" s="2"/>
      <c r="K14" s="2"/>
      <c r="L14" s="2"/>
      <c r="M14" s="2"/>
      <c r="N14" s="2"/>
      <c r="O14" s="2"/>
      <c r="P14" s="2"/>
      <c r="Q14" s="2"/>
      <c r="R14" s="26" t="str">
        <f t="shared" si="2"/>
        <v>Ⅸ．循環器系の疾患</v>
      </c>
      <c r="S14" s="21">
        <v>765685258</v>
      </c>
      <c r="T14" s="21">
        <v>598884485</v>
      </c>
    </row>
    <row r="15" spans="2:20" ht="18.75" customHeight="1">
      <c r="B15" s="14" t="s">
        <v>2</v>
      </c>
      <c r="C15" s="15"/>
      <c r="D15" s="16">
        <f t="shared" si="3"/>
        <v>297118965</v>
      </c>
      <c r="E15" s="17">
        <f t="shared" si="4"/>
        <v>8.2170247528196155E-2</v>
      </c>
      <c r="F15" s="23">
        <f t="shared" si="0"/>
        <v>5</v>
      </c>
      <c r="G15" s="16">
        <f t="shared" si="5"/>
        <v>182713269</v>
      </c>
      <c r="H15" s="17">
        <f t="shared" si="6"/>
        <v>4.749937278474705E-2</v>
      </c>
      <c r="I15" s="23">
        <f t="shared" si="1"/>
        <v>9</v>
      </c>
      <c r="J15" s="2"/>
      <c r="K15" s="2"/>
      <c r="L15" s="2"/>
      <c r="M15" s="2"/>
      <c r="N15" s="2"/>
      <c r="O15" s="2"/>
      <c r="P15" s="2"/>
      <c r="Q15" s="2"/>
      <c r="R15" s="26" t="str">
        <f t="shared" si="2"/>
        <v>Ⅹ．呼吸器系の疾患</v>
      </c>
      <c r="S15" s="21">
        <v>297118965</v>
      </c>
      <c r="T15" s="21">
        <v>182713269</v>
      </c>
    </row>
    <row r="16" spans="2:20" ht="18.75" customHeight="1">
      <c r="B16" s="14" t="s">
        <v>120</v>
      </c>
      <c r="C16" s="15"/>
      <c r="D16" s="16">
        <f t="shared" si="3"/>
        <v>214419720</v>
      </c>
      <c r="E16" s="17">
        <f t="shared" si="4"/>
        <v>5.9299215273338444E-2</v>
      </c>
      <c r="F16" s="23">
        <f t="shared" si="0"/>
        <v>6</v>
      </c>
      <c r="G16" s="16">
        <f t="shared" si="5"/>
        <v>326515294</v>
      </c>
      <c r="H16" s="17">
        <f t="shared" si="6"/>
        <v>8.4883116341305687E-2</v>
      </c>
      <c r="I16" s="23">
        <f t="shared" si="1"/>
        <v>6</v>
      </c>
      <c r="J16" s="2"/>
      <c r="K16" s="2"/>
      <c r="L16" s="2"/>
      <c r="M16" s="2"/>
      <c r="N16" s="2"/>
      <c r="O16" s="2"/>
      <c r="P16" s="2"/>
      <c r="Q16" s="2"/>
      <c r="R16" s="26" t="str">
        <f t="shared" si="2"/>
        <v>ⅩⅠ．消化器系の疾患※</v>
      </c>
      <c r="S16" s="21">
        <v>214419720</v>
      </c>
      <c r="T16" s="21">
        <v>326515294</v>
      </c>
    </row>
    <row r="17" spans="2:20" ht="18.75" customHeight="1">
      <c r="B17" s="14" t="s">
        <v>14</v>
      </c>
      <c r="C17" s="15"/>
      <c r="D17" s="16">
        <f t="shared" si="3"/>
        <v>35501748</v>
      </c>
      <c r="E17" s="17">
        <f t="shared" si="4"/>
        <v>9.8182471147327897E-3</v>
      </c>
      <c r="F17" s="23">
        <f t="shared" si="0"/>
        <v>16</v>
      </c>
      <c r="G17" s="16">
        <f t="shared" si="5"/>
        <v>96718992</v>
      </c>
      <c r="H17" s="17">
        <f t="shared" si="6"/>
        <v>2.5143720987078216E-2</v>
      </c>
      <c r="I17" s="23">
        <f t="shared" si="1"/>
        <v>10</v>
      </c>
      <c r="J17" s="2"/>
      <c r="K17" s="2"/>
      <c r="L17" s="2"/>
      <c r="M17" s="2"/>
      <c r="N17" s="2"/>
      <c r="O17" s="2"/>
      <c r="P17" s="2"/>
      <c r="Q17" s="2"/>
      <c r="R17" s="26" t="str">
        <f t="shared" si="2"/>
        <v>ⅩⅡ．皮膚及び皮下組織の疾患</v>
      </c>
      <c r="S17" s="21">
        <v>35501748</v>
      </c>
      <c r="T17" s="21">
        <v>96718992</v>
      </c>
    </row>
    <row r="18" spans="2:20" ht="18.75" customHeight="1">
      <c r="B18" s="14" t="s">
        <v>15</v>
      </c>
      <c r="C18" s="15"/>
      <c r="D18" s="16">
        <f t="shared" si="3"/>
        <v>489489043</v>
      </c>
      <c r="E18" s="17">
        <f t="shared" si="4"/>
        <v>0.13537148604987181</v>
      </c>
      <c r="F18" s="23">
        <f t="shared" si="0"/>
        <v>2</v>
      </c>
      <c r="G18" s="16">
        <f t="shared" si="5"/>
        <v>486682360</v>
      </c>
      <c r="H18" s="17">
        <f t="shared" si="6"/>
        <v>0.1265212262465758</v>
      </c>
      <c r="I18" s="23">
        <f t="shared" si="1"/>
        <v>3</v>
      </c>
      <c r="J18" s="2"/>
      <c r="K18" s="2"/>
      <c r="L18" s="2"/>
      <c r="M18" s="2"/>
      <c r="N18" s="2"/>
      <c r="O18" s="2"/>
      <c r="P18" s="2"/>
      <c r="Q18" s="2"/>
      <c r="R18" s="26" t="str">
        <f t="shared" si="2"/>
        <v>ⅩⅢ．筋骨格系及び結合組織の疾患</v>
      </c>
      <c r="S18" s="21">
        <v>489489043</v>
      </c>
      <c r="T18" s="21">
        <v>486682360</v>
      </c>
    </row>
    <row r="19" spans="2:20" ht="18.75" customHeight="1">
      <c r="B19" s="14" t="s">
        <v>16</v>
      </c>
      <c r="C19" s="15"/>
      <c r="D19" s="16">
        <f t="shared" si="3"/>
        <v>178269456</v>
      </c>
      <c r="E19" s="17">
        <f t="shared" si="4"/>
        <v>4.9301616698337894E-2</v>
      </c>
      <c r="F19" s="23">
        <f t="shared" si="0"/>
        <v>8</v>
      </c>
      <c r="G19" s="16">
        <f t="shared" si="5"/>
        <v>338001451</v>
      </c>
      <c r="H19" s="17">
        <f t="shared" si="6"/>
        <v>8.7869135124687706E-2</v>
      </c>
      <c r="I19" s="23">
        <f t="shared" si="1"/>
        <v>5</v>
      </c>
      <c r="J19" s="2"/>
      <c r="K19" s="2"/>
      <c r="L19" s="2"/>
      <c r="M19" s="2"/>
      <c r="N19" s="2"/>
      <c r="O19" s="2"/>
      <c r="P19" s="2"/>
      <c r="Q19" s="2"/>
      <c r="R19" s="26" t="str">
        <f t="shared" si="2"/>
        <v>ⅩⅣ．腎尿路生殖器系の疾患</v>
      </c>
      <c r="S19" s="21">
        <v>178269456</v>
      </c>
      <c r="T19" s="21">
        <v>338001451</v>
      </c>
    </row>
    <row r="20" spans="2:20" ht="18.75" customHeight="1">
      <c r="B20" s="14" t="s">
        <v>121</v>
      </c>
      <c r="C20" s="15"/>
      <c r="D20" s="16">
        <f t="shared" si="3"/>
        <v>0</v>
      </c>
      <c r="E20" s="17">
        <f t="shared" si="4"/>
        <v>0</v>
      </c>
      <c r="F20" s="23" t="str">
        <f t="shared" si="0"/>
        <v>-</v>
      </c>
      <c r="G20" s="16">
        <f t="shared" si="5"/>
        <v>0</v>
      </c>
      <c r="H20" s="17">
        <f t="shared" si="6"/>
        <v>0</v>
      </c>
      <c r="I20" s="23" t="str">
        <f t="shared" si="1"/>
        <v>-</v>
      </c>
      <c r="J20" s="2"/>
      <c r="K20" s="2"/>
      <c r="L20" s="2"/>
      <c r="M20" s="2"/>
      <c r="N20" s="2"/>
      <c r="O20" s="2"/>
      <c r="P20" s="2"/>
      <c r="Q20" s="2"/>
      <c r="R20" s="26" t="str">
        <f t="shared" si="2"/>
        <v>ⅩⅤ．妊娠，分娩及び産じょく※</v>
      </c>
      <c r="S20" s="21">
        <v>0</v>
      </c>
      <c r="T20" s="21">
        <v>0</v>
      </c>
    </row>
    <row r="21" spans="2:20" ht="18.75" customHeight="1">
      <c r="B21" s="14" t="s">
        <v>122</v>
      </c>
      <c r="C21" s="15"/>
      <c r="D21" s="16">
        <f t="shared" si="3"/>
        <v>0</v>
      </c>
      <c r="E21" s="17">
        <f t="shared" si="4"/>
        <v>0</v>
      </c>
      <c r="F21" s="23" t="str">
        <f t="shared" si="0"/>
        <v>-</v>
      </c>
      <c r="G21" s="16">
        <f t="shared" si="5"/>
        <v>0</v>
      </c>
      <c r="H21" s="17">
        <f t="shared" si="6"/>
        <v>0</v>
      </c>
      <c r="I21" s="23" t="str">
        <f t="shared" si="1"/>
        <v>-</v>
      </c>
      <c r="J21" s="2"/>
      <c r="K21" s="2"/>
      <c r="L21" s="2"/>
      <c r="M21" s="2"/>
      <c r="N21" s="2"/>
      <c r="O21" s="2"/>
      <c r="P21" s="2"/>
      <c r="Q21" s="2"/>
      <c r="R21" s="26" t="str">
        <f t="shared" si="2"/>
        <v>ⅩⅥ．周産期に発生した病態※</v>
      </c>
      <c r="S21" s="21">
        <v>0</v>
      </c>
      <c r="T21" s="21">
        <v>0</v>
      </c>
    </row>
    <row r="22" spans="2:20" ht="18.75" customHeight="1">
      <c r="B22" s="14" t="s">
        <v>17</v>
      </c>
      <c r="C22" s="15"/>
      <c r="D22" s="16">
        <f t="shared" si="3"/>
        <v>2944576</v>
      </c>
      <c r="E22" s="17">
        <f t="shared" si="4"/>
        <v>8.1434229143059148E-4</v>
      </c>
      <c r="F22" s="23">
        <f t="shared" si="0"/>
        <v>19</v>
      </c>
      <c r="G22" s="16">
        <f t="shared" si="5"/>
        <v>1269204</v>
      </c>
      <c r="H22" s="17">
        <f t="shared" si="6"/>
        <v>3.2995082549747438E-4</v>
      </c>
      <c r="I22" s="23">
        <f t="shared" si="1"/>
        <v>19</v>
      </c>
      <c r="J22" s="2"/>
      <c r="K22" s="2"/>
      <c r="L22" s="2"/>
      <c r="M22" s="2"/>
      <c r="N22" s="2"/>
      <c r="O22" s="2"/>
      <c r="P22" s="2"/>
      <c r="Q22" s="2"/>
      <c r="R22" s="26" t="str">
        <f t="shared" si="2"/>
        <v>ⅩⅦ．先天奇形，変形及び染色体異常</v>
      </c>
      <c r="S22" s="21">
        <v>2944576</v>
      </c>
      <c r="T22" s="21">
        <v>1269204</v>
      </c>
    </row>
    <row r="23" spans="2:20" ht="18.75" customHeight="1">
      <c r="B23" s="14" t="s">
        <v>18</v>
      </c>
      <c r="C23" s="15"/>
      <c r="D23" s="16">
        <f t="shared" si="3"/>
        <v>71585059</v>
      </c>
      <c r="E23" s="17">
        <f t="shared" si="4"/>
        <v>1.9797329387407248E-2</v>
      </c>
      <c r="F23" s="23">
        <f t="shared" si="0"/>
        <v>13</v>
      </c>
      <c r="G23" s="16">
        <f t="shared" si="5"/>
        <v>70035263</v>
      </c>
      <c r="H23" s="17">
        <f t="shared" si="6"/>
        <v>1.8206838964250602E-2</v>
      </c>
      <c r="I23" s="23">
        <f t="shared" si="1"/>
        <v>12</v>
      </c>
      <c r="J23" s="2"/>
      <c r="K23" s="2"/>
      <c r="L23" s="2"/>
      <c r="M23" s="2"/>
      <c r="N23" s="2"/>
      <c r="O23" s="2"/>
      <c r="P23" s="2"/>
      <c r="Q23" s="2"/>
      <c r="R23" s="26" t="str">
        <f t="shared" si="2"/>
        <v>ⅩⅧ．症状，徴候及び異常臨床所見・異常検査所見で他に分類されないもの</v>
      </c>
      <c r="S23" s="21">
        <v>71585059</v>
      </c>
      <c r="T23" s="21">
        <v>70035263</v>
      </c>
    </row>
    <row r="24" spans="2:20" ht="18.75" customHeight="1">
      <c r="B24" s="14" t="s">
        <v>19</v>
      </c>
      <c r="C24" s="15"/>
      <c r="D24" s="16">
        <f t="shared" si="3"/>
        <v>403999367</v>
      </c>
      <c r="E24" s="17">
        <f t="shared" si="4"/>
        <v>0.11172874133976793</v>
      </c>
      <c r="F24" s="23">
        <f t="shared" si="0"/>
        <v>4</v>
      </c>
      <c r="G24" s="16">
        <f t="shared" si="5"/>
        <v>64738506</v>
      </c>
      <c r="H24" s="17">
        <f t="shared" si="6"/>
        <v>1.6829858317633097E-2</v>
      </c>
      <c r="I24" s="23">
        <f t="shared" si="1"/>
        <v>13</v>
      </c>
      <c r="J24" s="2"/>
      <c r="K24" s="2"/>
      <c r="L24" s="2"/>
      <c r="M24" s="2"/>
      <c r="N24" s="2"/>
      <c r="O24" s="2"/>
      <c r="P24" s="2"/>
      <c r="Q24" s="2"/>
      <c r="R24" s="26" t="str">
        <f t="shared" si="2"/>
        <v>ⅩⅨ．損傷，中毒及びその他の外因の影響</v>
      </c>
      <c r="S24" s="21">
        <v>403999367</v>
      </c>
      <c r="T24" s="21">
        <v>64738506</v>
      </c>
    </row>
    <row r="25" spans="2:20" ht="18.75" customHeight="1">
      <c r="B25" s="14" t="s">
        <v>20</v>
      </c>
      <c r="C25" s="15"/>
      <c r="D25" s="16">
        <f t="shared" si="3"/>
        <v>13548346</v>
      </c>
      <c r="E25" s="17">
        <f t="shared" si="4"/>
        <v>3.7468861821649325E-3</v>
      </c>
      <c r="F25" s="23">
        <f t="shared" si="0"/>
        <v>17</v>
      </c>
      <c r="G25" s="16">
        <f t="shared" si="5"/>
        <v>13092631</v>
      </c>
      <c r="H25" s="17">
        <f t="shared" si="6"/>
        <v>3.4036485910726908E-3</v>
      </c>
      <c r="I25" s="24">
        <f t="shared" si="1"/>
        <v>18</v>
      </c>
      <c r="J25" s="2"/>
      <c r="K25" s="2"/>
      <c r="L25" s="2"/>
      <c r="M25" s="2"/>
      <c r="N25" s="2"/>
      <c r="O25" s="2"/>
      <c r="P25" s="2"/>
      <c r="Q25" s="2"/>
      <c r="R25" s="26" t="str">
        <f t="shared" si="2"/>
        <v>ⅩⅩⅠ．健康状態に影響を及ぼす要因及び保健サービスの利用</v>
      </c>
      <c r="S25" s="21">
        <v>13548346</v>
      </c>
      <c r="T25" s="21">
        <v>13092631</v>
      </c>
    </row>
    <row r="26" spans="2:20" ht="18.75" customHeight="1">
      <c r="B26" s="14" t="s">
        <v>21</v>
      </c>
      <c r="C26" s="15"/>
      <c r="D26" s="16">
        <f t="shared" si="3"/>
        <v>202764966</v>
      </c>
      <c r="E26" s="17">
        <f t="shared" si="4"/>
        <v>5.6076014690836978E-2</v>
      </c>
      <c r="F26" s="23">
        <f t="shared" si="0"/>
        <v>7</v>
      </c>
      <c r="G26" s="16">
        <f t="shared" si="5"/>
        <v>51371704</v>
      </c>
      <c r="H26" s="17">
        <f t="shared" si="6"/>
        <v>1.3354934385655817E-2</v>
      </c>
      <c r="I26" s="24">
        <f t="shared" si="1"/>
        <v>14</v>
      </c>
      <c r="J26" s="2"/>
      <c r="K26" s="2"/>
      <c r="L26" s="2"/>
      <c r="M26" s="2"/>
      <c r="N26" s="2"/>
      <c r="O26" s="2"/>
      <c r="P26" s="2"/>
      <c r="Q26" s="2"/>
      <c r="R26" s="26" t="str">
        <f t="shared" si="2"/>
        <v>ⅩⅩⅡ．特殊目的用コード</v>
      </c>
      <c r="S26" s="21">
        <v>202764966</v>
      </c>
      <c r="T26" s="21">
        <v>51371704</v>
      </c>
    </row>
    <row r="27" spans="2:20" ht="18.75" customHeight="1" thickBot="1">
      <c r="B27" s="18" t="s">
        <v>22</v>
      </c>
      <c r="C27" s="19"/>
      <c r="D27" s="16">
        <f t="shared" si="3"/>
        <v>0</v>
      </c>
      <c r="E27" s="17">
        <f t="shared" si="4"/>
        <v>0</v>
      </c>
      <c r="F27" s="23" t="str">
        <f t="shared" si="0"/>
        <v>-</v>
      </c>
      <c r="G27" s="16">
        <f t="shared" si="5"/>
        <v>167009</v>
      </c>
      <c r="H27" s="17">
        <f t="shared" si="6"/>
        <v>4.3416785178354069E-5</v>
      </c>
      <c r="I27" s="24">
        <f t="shared" si="1"/>
        <v>20</v>
      </c>
      <c r="J27" s="2"/>
      <c r="K27" s="2"/>
      <c r="L27" s="2"/>
      <c r="M27" s="2"/>
      <c r="N27" s="2"/>
      <c r="O27" s="2"/>
      <c r="P27" s="2"/>
      <c r="Q27" s="2"/>
      <c r="R27" s="26" t="str">
        <f t="shared" si="2"/>
        <v>分類外</v>
      </c>
      <c r="S27" s="21">
        <v>0</v>
      </c>
      <c r="T27" s="21">
        <v>167009</v>
      </c>
    </row>
    <row r="28" spans="2:20" ht="18.75" customHeight="1" thickTop="1">
      <c r="B28" s="27" t="s">
        <v>23</v>
      </c>
      <c r="C28" s="28"/>
      <c r="D28" s="29">
        <f>S28</f>
        <v>3615894730</v>
      </c>
      <c r="E28" s="30"/>
      <c r="F28" s="31"/>
      <c r="G28" s="29">
        <f>T28</f>
        <v>3846645930</v>
      </c>
      <c r="H28" s="30"/>
      <c r="I28" s="32"/>
      <c r="J28" s="2"/>
      <c r="K28" s="2"/>
      <c r="L28" s="2"/>
      <c r="M28" s="2"/>
      <c r="N28" s="2"/>
      <c r="O28" s="2"/>
      <c r="P28" s="2"/>
      <c r="Q28" s="2"/>
      <c r="R28" s="33" t="s">
        <v>114</v>
      </c>
      <c r="S28" s="21">
        <f>SUM(S6:S27)</f>
        <v>3615894730</v>
      </c>
      <c r="T28" s="21">
        <f>SUM(T6:T27)</f>
        <v>3846645930</v>
      </c>
    </row>
    <row r="29" spans="2:20" ht="13.5" customHeight="1">
      <c r="B29" s="34" t="s">
        <v>123</v>
      </c>
      <c r="C29" s="35"/>
      <c r="D29" s="4"/>
      <c r="E29" s="4"/>
      <c r="F29" s="4"/>
      <c r="G29" s="4"/>
      <c r="H29" s="4"/>
      <c r="I29" s="4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</row>
    <row r="30" spans="2:20" ht="13.5" customHeight="1">
      <c r="B30" s="36" t="s">
        <v>103</v>
      </c>
      <c r="C30" s="35"/>
      <c r="D30" s="4"/>
      <c r="E30" s="4"/>
      <c r="F30" s="4"/>
      <c r="G30" s="4"/>
      <c r="H30" s="4"/>
      <c r="I30" s="4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</row>
    <row r="31" spans="2:20" ht="13.5" customHeight="1">
      <c r="B31" s="37" t="s">
        <v>104</v>
      </c>
      <c r="C31" s="38"/>
      <c r="D31" s="4"/>
      <c r="E31" s="4"/>
      <c r="F31" s="4"/>
      <c r="G31" s="4"/>
      <c r="H31" s="4"/>
      <c r="I31" s="4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</row>
    <row r="32" spans="2:20" ht="13.5" customHeight="1">
      <c r="B32" s="37" t="s">
        <v>3</v>
      </c>
      <c r="C32" s="38"/>
      <c r="D32" s="4"/>
      <c r="E32" s="4"/>
      <c r="F32" s="4"/>
      <c r="G32" s="4"/>
      <c r="H32" s="4"/>
      <c r="I32" s="4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</row>
    <row r="33" spans="2:20" ht="13.5" customHeight="1">
      <c r="B33" s="37" t="s">
        <v>27</v>
      </c>
      <c r="C33" s="38"/>
      <c r="D33" s="4"/>
      <c r="E33" s="4"/>
      <c r="F33" s="4"/>
      <c r="G33" s="4"/>
      <c r="H33" s="4"/>
      <c r="I33" s="4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2:20" ht="13.5" customHeight="1">
      <c r="B34" s="37" t="s">
        <v>24</v>
      </c>
      <c r="C34" s="38"/>
      <c r="D34" s="4"/>
      <c r="E34" s="4"/>
      <c r="F34" s="4"/>
      <c r="G34" s="4"/>
      <c r="H34" s="4"/>
      <c r="I34" s="4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</row>
    <row r="35" spans="2:20" ht="13.5" customHeight="1">
      <c r="B35" s="37" t="s">
        <v>28</v>
      </c>
      <c r="C35" s="38"/>
      <c r="D35" s="4"/>
      <c r="E35" s="4"/>
      <c r="F35" s="4"/>
      <c r="G35" s="4"/>
      <c r="H35" s="4"/>
      <c r="I35" s="4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</row>
    <row r="36" spans="2:20" ht="13.5" customHeight="1">
      <c r="B36" s="37" t="s">
        <v>115</v>
      </c>
      <c r="C36" s="38"/>
      <c r="D36" s="4"/>
      <c r="E36" s="4"/>
      <c r="F36" s="4"/>
      <c r="G36" s="4"/>
      <c r="H36" s="4"/>
      <c r="I36" s="4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</row>
    <row r="37" spans="2:20" ht="13.5" customHeight="1">
      <c r="B37" s="39"/>
      <c r="C37" s="40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41"/>
      <c r="T37" s="2"/>
    </row>
    <row r="38" spans="2:20">
      <c r="B38" s="3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</sheetData>
  <mergeCells count="5">
    <mergeCell ref="B4:C5"/>
    <mergeCell ref="D4:F4"/>
    <mergeCell ref="G4:I4"/>
    <mergeCell ref="R4:R5"/>
    <mergeCell ref="S4:T4"/>
  </mergeCells>
  <phoneticPr fontId="4"/>
  <conditionalFormatting sqref="D6:E27">
    <cfRule type="cellIs" dxfId="401" priority="5" stopIfTrue="1" operator="equal">
      <formula>0</formula>
    </cfRule>
    <cfRule type="expression" dxfId="400" priority="6" stopIfTrue="1">
      <formula>$F6&lt;=5</formula>
    </cfRule>
  </conditionalFormatting>
  <conditionalFormatting sqref="G6:I27">
    <cfRule type="cellIs" dxfId="399" priority="7" stopIfTrue="1" operator="equal">
      <formula>0</formula>
    </cfRule>
    <cfRule type="expression" dxfId="398" priority="8" stopIfTrue="1">
      <formula>$I6&lt;=5</formula>
    </cfRule>
  </conditionalFormatting>
  <conditionalFormatting sqref="F6:F27">
    <cfRule type="cellIs" dxfId="397" priority="1" operator="equal">
      <formula>0</formula>
    </cfRule>
    <cfRule type="expression" dxfId="396" priority="2">
      <formula>$F6&lt;=5</formula>
    </cfRule>
  </conditionalFormatting>
  <pageMargins left="0.70866141732283472" right="0.70866141732283472" top="0.74803149606299213" bottom="0.74803149606299213" header="0.31496062992125984" footer="0.31496062992125984"/>
  <pageSetup paperSize="8" scale="72" orientation="landscape" r:id="rId1"/>
  <headerFooter>
    <oddHeader xml:space="preserve">&amp;R&amp;"ＭＳ 明朝,標準"&amp;12 2-3.②疾病別大分類 入院入院外 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75</vt:i4>
      </vt:variant>
      <vt:variant>
        <vt:lpstr>名前付き一覧</vt:lpstr>
      </vt:variant>
      <vt:variant>
        <vt:i4>75</vt:i4>
      </vt:variant>
    </vt:vector>
  </HeadingPairs>
  <TitlesOfParts>
    <vt:vector size="150" baseType="lpstr">
      <vt:lpstr>全体</vt:lpstr>
      <vt:lpstr>大阪市</vt:lpstr>
      <vt:lpstr>都島区</vt:lpstr>
      <vt:lpstr>福島区</vt:lpstr>
      <vt:lpstr>此花区</vt:lpstr>
      <vt:lpstr>西区</vt:lpstr>
      <vt:lpstr>港区</vt:lpstr>
      <vt:lpstr>大正区</vt:lpstr>
      <vt:lpstr>天王寺区</vt:lpstr>
      <vt:lpstr>浪速区</vt:lpstr>
      <vt:lpstr>西淀川区</vt:lpstr>
      <vt:lpstr>東淀川区</vt:lpstr>
      <vt:lpstr>東成区</vt:lpstr>
      <vt:lpstr>生野区</vt:lpstr>
      <vt:lpstr>旭区</vt:lpstr>
      <vt:lpstr>城東区</vt:lpstr>
      <vt:lpstr>阿倍野区</vt:lpstr>
      <vt:lpstr>住吉区</vt:lpstr>
      <vt:lpstr>東住吉区</vt:lpstr>
      <vt:lpstr>西成区</vt:lpstr>
      <vt:lpstr>淀川区</vt:lpstr>
      <vt:lpstr>鶴見区</vt:lpstr>
      <vt:lpstr>住之江区</vt:lpstr>
      <vt:lpstr>平野区</vt:lpstr>
      <vt:lpstr>北区</vt:lpstr>
      <vt:lpstr>中央区</vt:lpstr>
      <vt:lpstr>堺市</vt:lpstr>
      <vt:lpstr>堺市堺区</vt:lpstr>
      <vt:lpstr>堺市中区</vt:lpstr>
      <vt:lpstr>堺市東区</vt:lpstr>
      <vt:lpstr>堺市西区</vt:lpstr>
      <vt:lpstr>堺市南区</vt:lpstr>
      <vt:lpstr>堺市北区</vt:lpstr>
      <vt:lpstr>堺市美原区</vt:lpstr>
      <vt:lpstr>岸和田市</vt:lpstr>
      <vt:lpstr>豊中市</vt:lpstr>
      <vt:lpstr>池田市</vt:lpstr>
      <vt:lpstr>吹田市</vt:lpstr>
      <vt:lpstr>泉大津市</vt:lpstr>
      <vt:lpstr>高槻市</vt:lpstr>
      <vt:lpstr>貝塚市</vt:lpstr>
      <vt:lpstr>守口市</vt:lpstr>
      <vt:lpstr>枚方市</vt:lpstr>
      <vt:lpstr>茨木市</vt:lpstr>
      <vt:lpstr>八尾市</vt:lpstr>
      <vt:lpstr>泉佐野市</vt:lpstr>
      <vt:lpstr>富田林市</vt:lpstr>
      <vt:lpstr>寝屋川市</vt:lpstr>
      <vt:lpstr>河内長野市</vt:lpstr>
      <vt:lpstr>松原市</vt:lpstr>
      <vt:lpstr>大東市</vt:lpstr>
      <vt:lpstr>和泉市</vt:lpstr>
      <vt:lpstr>箕面市</vt:lpstr>
      <vt:lpstr>柏原市</vt:lpstr>
      <vt:lpstr>羽曳野市</vt:lpstr>
      <vt:lpstr>門真市</vt:lpstr>
      <vt:lpstr>摂津市</vt:lpstr>
      <vt:lpstr>高石市</vt:lpstr>
      <vt:lpstr>藤井寺市</vt:lpstr>
      <vt:lpstr>東大阪市</vt:lpstr>
      <vt:lpstr>泉南市</vt:lpstr>
      <vt:lpstr>四條畷市</vt:lpstr>
      <vt:lpstr>交野市</vt:lpstr>
      <vt:lpstr>大阪狭山市</vt:lpstr>
      <vt:lpstr>阪南市</vt:lpstr>
      <vt:lpstr>島本町</vt:lpstr>
      <vt:lpstr>豊能町</vt:lpstr>
      <vt:lpstr>能勢町</vt:lpstr>
      <vt:lpstr>忠岡町</vt:lpstr>
      <vt:lpstr>熊取町</vt:lpstr>
      <vt:lpstr>田尻町</vt:lpstr>
      <vt:lpstr>岬町</vt:lpstr>
      <vt:lpstr>太子町</vt:lpstr>
      <vt:lpstr>河南町</vt:lpstr>
      <vt:lpstr>千早赤阪村</vt:lpstr>
      <vt:lpstr>阿倍野区!Print_Area</vt:lpstr>
      <vt:lpstr>旭区!Print_Area</vt:lpstr>
      <vt:lpstr>茨木市!Print_Area</vt:lpstr>
      <vt:lpstr>羽曳野市!Print_Area</vt:lpstr>
      <vt:lpstr>河内長野市!Print_Area</vt:lpstr>
      <vt:lpstr>河南町!Print_Area</vt:lpstr>
      <vt:lpstr>貝塚市!Print_Area</vt:lpstr>
      <vt:lpstr>岸和田市!Print_Area</vt:lpstr>
      <vt:lpstr>熊取町!Print_Area</vt:lpstr>
      <vt:lpstr>交野市!Print_Area</vt:lpstr>
      <vt:lpstr>港区!Print_Area</vt:lpstr>
      <vt:lpstr>高石市!Print_Area</vt:lpstr>
      <vt:lpstr>高槻市!Print_Area</vt:lpstr>
      <vt:lpstr>此花区!Print_Area</vt:lpstr>
      <vt:lpstr>阪南市!Print_Area</vt:lpstr>
      <vt:lpstr>堺市!Print_Area</vt:lpstr>
      <vt:lpstr>堺市堺区!Print_Area</vt:lpstr>
      <vt:lpstr>堺市西区!Print_Area</vt:lpstr>
      <vt:lpstr>堺市中区!Print_Area</vt:lpstr>
      <vt:lpstr>堺市東区!Print_Area</vt:lpstr>
      <vt:lpstr>堺市南区!Print_Area</vt:lpstr>
      <vt:lpstr>堺市美原区!Print_Area</vt:lpstr>
      <vt:lpstr>堺市北区!Print_Area</vt:lpstr>
      <vt:lpstr>四條畷市!Print_Area</vt:lpstr>
      <vt:lpstr>守口市!Print_Area</vt:lpstr>
      <vt:lpstr>住吉区!Print_Area</vt:lpstr>
      <vt:lpstr>住之江区!Print_Area</vt:lpstr>
      <vt:lpstr>松原市!Print_Area</vt:lpstr>
      <vt:lpstr>城東区!Print_Area</vt:lpstr>
      <vt:lpstr>寝屋川市!Print_Area</vt:lpstr>
      <vt:lpstr>吹田市!Print_Area</vt:lpstr>
      <vt:lpstr>生野区!Print_Area</vt:lpstr>
      <vt:lpstr>西区!Print_Area</vt:lpstr>
      <vt:lpstr>西成区!Print_Area</vt:lpstr>
      <vt:lpstr>西淀川区!Print_Area</vt:lpstr>
      <vt:lpstr>摂津市!Print_Area</vt:lpstr>
      <vt:lpstr>千早赤阪村!Print_Area</vt:lpstr>
      <vt:lpstr>泉佐野市!Print_Area</vt:lpstr>
      <vt:lpstr>泉大津市!Print_Area</vt:lpstr>
      <vt:lpstr>泉南市!Print_Area</vt:lpstr>
      <vt:lpstr>全体!Print_Area</vt:lpstr>
      <vt:lpstr>太子町!Print_Area</vt:lpstr>
      <vt:lpstr>大阪狭山市!Print_Area</vt:lpstr>
      <vt:lpstr>大阪市!Print_Area</vt:lpstr>
      <vt:lpstr>大正区!Print_Area</vt:lpstr>
      <vt:lpstr>大東市!Print_Area</vt:lpstr>
      <vt:lpstr>池田市!Print_Area</vt:lpstr>
      <vt:lpstr>中央区!Print_Area</vt:lpstr>
      <vt:lpstr>忠岡町!Print_Area</vt:lpstr>
      <vt:lpstr>鶴見区!Print_Area</vt:lpstr>
      <vt:lpstr>天王寺区!Print_Area</vt:lpstr>
      <vt:lpstr>田尻町!Print_Area</vt:lpstr>
      <vt:lpstr>都島区!Print_Area</vt:lpstr>
      <vt:lpstr>島本町!Print_Area</vt:lpstr>
      <vt:lpstr>東住吉区!Print_Area</vt:lpstr>
      <vt:lpstr>東成区!Print_Area</vt:lpstr>
      <vt:lpstr>東大阪市!Print_Area</vt:lpstr>
      <vt:lpstr>東淀川区!Print_Area</vt:lpstr>
      <vt:lpstr>藤井寺市!Print_Area</vt:lpstr>
      <vt:lpstr>能勢町!Print_Area</vt:lpstr>
      <vt:lpstr>柏原市!Print_Area</vt:lpstr>
      <vt:lpstr>八尾市!Print_Area</vt:lpstr>
      <vt:lpstr>富田林市!Print_Area</vt:lpstr>
      <vt:lpstr>福島区!Print_Area</vt:lpstr>
      <vt:lpstr>平野区!Print_Area</vt:lpstr>
      <vt:lpstr>豊中市!Print_Area</vt:lpstr>
      <vt:lpstr>豊能町!Print_Area</vt:lpstr>
      <vt:lpstr>北区!Print_Area</vt:lpstr>
      <vt:lpstr>枚方市!Print_Area</vt:lpstr>
      <vt:lpstr>箕面市!Print_Area</vt:lpstr>
      <vt:lpstr>岬町!Print_Area</vt:lpstr>
      <vt:lpstr>門真市!Print_Area</vt:lpstr>
      <vt:lpstr>淀川区!Print_Area</vt:lpstr>
      <vt:lpstr>浪速区!Print_Area</vt:lpstr>
      <vt:lpstr>和泉市!Print_Area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/>
  <cp:revision/>
  <dcterms:created xsi:type="dcterms:W3CDTF">2023-08-25T07:58:21Z</dcterms:created>
  <dcterms:modified xsi:type="dcterms:W3CDTF">2023-12-13T04:20:56Z</dcterms:modified>
  <cp:category/>
  <cp:contentStatus/>
  <dc:language/>
  <cp:version/>
</cp:coreProperties>
</file>