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drawings/drawing5.xml" ContentType="application/vnd.openxmlformats-officedocument.drawing+xml"/>
  <Override PartName="/xl/charts/chart4.xml" ContentType="application/vnd.openxmlformats-officedocument.drawingml.chart+xml"/>
  <Override PartName="/xl/drawings/drawing6.xml" ContentType="application/vnd.openxmlformats-officedocument.drawing+xml"/>
  <Override PartName="/xl/drawings/drawing7.xml" ContentType="application/vnd.openxmlformats-officedocument.drawing+xml"/>
  <Override PartName="/xl/charts/chart5.xml" ContentType="application/vnd.openxmlformats-officedocument.drawingml.chart+xml"/>
  <Override PartName="/xl/drawings/drawing8.xml" ContentType="application/vnd.openxmlformats-officedocument.drawing+xml"/>
  <Override PartName="/xl/drawings/drawing9.xml" ContentType="application/vnd.openxmlformats-officedocument.drawing+xml"/>
  <Override PartName="/xl/charts/chart6.xml" ContentType="application/vnd.openxmlformats-officedocument.drawingml.chart+xml"/>
  <Override PartName="/xl/drawings/drawing10.xml" ContentType="application/vnd.openxmlformats-officedocument.drawing+xml"/>
  <Override PartName="/xl/drawings/drawing11.xml" ContentType="application/vnd.openxmlformats-officedocument.drawing+xml"/>
  <Override PartName="/xl/charts/chart7.xml" ContentType="application/vnd.openxmlformats-officedocument.drawingml.chart+xml"/>
  <Override PartName="/xl/drawings/drawing12.xml" ContentType="application/vnd.openxmlformats-officedocument.drawing+xml"/>
  <Override PartName="/xl/charts/chart8.xml" ContentType="application/vnd.openxmlformats-officedocument.drawingml.chart+xml"/>
  <Override PartName="/xl/drawings/drawing13.xml" ContentType="application/vnd.openxmlformats-officedocument.drawing+xml"/>
  <Override PartName="/xl/charts/chart9.xml" ContentType="application/vnd.openxmlformats-officedocument.drawingml.chart+xml"/>
  <Override PartName="/xl/drawings/drawing14.xml" ContentType="application/vnd.openxmlformats-officedocument.drawing+xml"/>
  <Override PartName="/xl/charts/chart10.xml" ContentType="application/vnd.openxmlformats-officedocument.drawingml.chart+xml"/>
  <Override PartName="/xl/charts/chart11.xml" ContentType="application/vnd.openxmlformats-officedocument.drawingml.chart+xml"/>
  <Override PartName="/xl/drawings/drawing15.xml" ContentType="application/vnd.openxmlformats-officedocument.drawing+xml"/>
  <Override PartName="/xl/charts/chart12.xml" ContentType="application/vnd.openxmlformats-officedocument.drawingml.chart+xml"/>
  <Override PartName="/xl/charts/chart13.xml" ContentType="application/vnd.openxmlformats-officedocument.drawingml.chart+xml"/>
  <Override PartName="/xl/drawings/drawing16.xml" ContentType="application/vnd.openxmlformats-officedocument.drawing+xml"/>
  <Override PartName="/xl/charts/chart14.xml" ContentType="application/vnd.openxmlformats-officedocument.drawingml.chart+xml"/>
  <Override PartName="/xl/drawings/drawing17.xml" ContentType="application/vnd.openxmlformats-officedocument.drawing+xml"/>
  <Override PartName="/xl/charts/chart15.xml" ContentType="application/vnd.openxmlformats-officedocument.drawingml.chart+xml"/>
  <Override PartName="/xl/drawings/drawing18.xml" ContentType="application/vnd.openxmlformats-officedocument.drawing+xml"/>
  <Override PartName="/xl/charts/chart16.xml" ContentType="application/vnd.openxmlformats-officedocument.drawingml.chart+xml"/>
  <Override PartName="/xl/drawings/drawing19.xml" ContentType="application/vnd.openxmlformats-officedocument.drawing+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drawings/drawing20.xml" ContentType="application/vnd.openxmlformats-officedocument.drawing+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54"/>
  <workbookPr defaultThemeVersion="124226"/>
  <mc:AlternateContent xmlns:mc="http://schemas.openxmlformats.org/markup-compatibility/2006">
    <mc:Choice Requires="x15">
      <x15ac:absPath xmlns:x15ac="http://schemas.microsoft.com/office/spreadsheetml/2010/11/ac" url="C:\Users\nagino_narumi\Desktop\ツールチェック用\"/>
    </mc:Choice>
  </mc:AlternateContent>
  <xr:revisionPtr revIDLastSave="0" documentId="13_ncr:1_{07EDBF1A-BBE0-47E1-B721-661C35773958}" xr6:coauthVersionLast="36" xr6:coauthVersionMax="36" xr10:uidLastSave="{00000000-0000-0000-0000-000000000000}"/>
  <bookViews>
    <workbookView xWindow="0" yWindow="0" windowWidth="28800" windowHeight="12135" tabRatio="770" xr2:uid="{00000000-000D-0000-FFFF-FFFF00000000}"/>
  </bookViews>
  <sheets>
    <sheet name="普及率(金額)" sheetId="49" r:id="rId1"/>
    <sheet name="普及率(数量)" sheetId="50" r:id="rId2"/>
    <sheet name="地区別_普及率" sheetId="42" r:id="rId3"/>
    <sheet name="地区別_普及率(金額)グラフ" sheetId="44" r:id="rId4"/>
    <sheet name="地区別_普及率(金額)MAP" sheetId="63" r:id="rId5"/>
    <sheet name="地区別_普及率(数量)グラフ" sheetId="51" r:id="rId6"/>
    <sheet name="地区別_普及率(数量)MAP" sheetId="64" r:id="rId7"/>
    <sheet name="市区町村別_普及率" sheetId="19" r:id="rId8"/>
    <sheet name="市区町村別_普及率(金額)グラフ" sheetId="61" r:id="rId9"/>
    <sheet name="市区町村別_普及率(金額)MAP" sheetId="65" r:id="rId10"/>
    <sheet name="市区町村別_普及率(数量)グラフ" sheetId="62" r:id="rId11"/>
    <sheet name="市区町村別_普及率(数量)MAP" sheetId="66" r:id="rId12"/>
    <sheet name="自己負担割合別普及率" sheetId="72" r:id="rId13"/>
    <sheet name="地区別_自己負担割合別普及率" sheetId="67" r:id="rId14"/>
    <sheet name="地区別_自己負担割合別普及率(金額)グラフ" sheetId="68" r:id="rId15"/>
    <sheet name="地区別_自己負担割合別普及率(数量)グラフ" sheetId="70" r:id="rId16"/>
    <sheet name="市区町村別_自己負担割合別普及率" sheetId="79" r:id="rId17"/>
    <sheet name="市区町村別_自己負担割合別普及率(金額)グラフ" sheetId="80" r:id="rId18"/>
    <sheet name="市区町村別_自己負担割合別普及率(数量)グラフ" sheetId="82" r:id="rId19"/>
    <sheet name="所得区分別普及率" sheetId="83" r:id="rId20"/>
    <sheet name="地区別_所得区分別普及率" sheetId="84" r:id="rId21"/>
    <sheet name="地区別_所得区分別普及率(金額)グラフ" sheetId="85" r:id="rId22"/>
    <sheet name="地区別_所得区分別普及率(数量)グラフ" sheetId="86" r:id="rId23"/>
    <sheet name="市区町村別_所得区分別普及率" sheetId="87" r:id="rId24"/>
    <sheet name="市区町村別_所得区分別普及率(金額)グラフ" sheetId="88" r:id="rId25"/>
    <sheet name="市区町村別_所得区分別普及率(数量)グラフ" sheetId="89" r:id="rId26"/>
  </sheets>
  <definedNames>
    <definedName name="_xlnm._FilterDatabase" localSheetId="9" hidden="1">'市区町村別_普及率(金額)MAP'!$A$6:$R$6</definedName>
    <definedName name="_xlnm._FilterDatabase" localSheetId="11" hidden="1">'市区町村別_普及率(数量)MAP'!$A$6:$R$6</definedName>
    <definedName name="_Order1" hidden="1">255</definedName>
    <definedName name="_xlnm.Print_Area" localSheetId="16">市区町村別_自己負担割合別普及率!$A$1:$K$79</definedName>
    <definedName name="_xlnm.Print_Area" localSheetId="17">'市区町村別_自己負担割合別普及率(金額)グラフ'!$A$1:$T$77</definedName>
    <definedName name="_xlnm.Print_Area" localSheetId="18">'市区町村別_自己負担割合別普及率(数量)グラフ'!$A$1:$T$78</definedName>
    <definedName name="_xlnm.Print_Area" localSheetId="23">市区町村別_所得区分別普及率!$A$1:$O$79</definedName>
    <definedName name="_xlnm.Print_Area" localSheetId="24">'市区町村別_所得区分別普及率(金額)グラフ'!$A$1:$X$78</definedName>
    <definedName name="_xlnm.Print_Area" localSheetId="25">'市区町村別_所得区分別普及率(数量)グラフ'!$A$1:$X$77</definedName>
    <definedName name="_xlnm.Print_Area" localSheetId="7">市区町村別_普及率!$A$1:$H$80</definedName>
    <definedName name="_xlnm.Print_Area" localSheetId="9">'市区町村別_普及率(金額)MAP'!$A$1:$N$79</definedName>
    <definedName name="_xlnm.Print_Area" localSheetId="8">'市区町村別_普及率(金額)グラフ'!$A$1:$J$77</definedName>
    <definedName name="_xlnm.Print_Area" localSheetId="11">'市区町村別_普及率(数量)MAP'!$A$1:$N$79</definedName>
    <definedName name="_xlnm.Print_Area" localSheetId="10">'市区町村別_普及率(数量)グラフ'!$A$1:$J$77</definedName>
    <definedName name="_xlnm.Print_Area" localSheetId="12">自己負担割合別普及率!$A$1:$J$48</definedName>
    <definedName name="_xlnm.Print_Area" localSheetId="19">所得区分別普及率!$A$1:$N$48</definedName>
    <definedName name="_xlnm.Print_Area" localSheetId="13">地区別_自己負担割合別普及率!$A$1:$K$13</definedName>
    <definedName name="_xlnm.Print_Area" localSheetId="14">'地区別_自己負担割合別普及率(金額)グラフ'!$A$1:$J$77</definedName>
    <definedName name="_xlnm.Print_Area" localSheetId="15">'地区別_自己負担割合別普及率(数量)グラフ'!$A$1:$J$77</definedName>
    <definedName name="_xlnm.Print_Area" localSheetId="20">地区別_所得区分別普及率!$A$1:$O$13</definedName>
    <definedName name="_xlnm.Print_Area" localSheetId="21">'地区別_所得区分別普及率(金額)グラフ'!$A$1:$J$77</definedName>
    <definedName name="_xlnm.Print_Area" localSheetId="22">'地区別_所得区分別普及率(数量)グラフ'!$A$1:$J$76</definedName>
    <definedName name="_xlnm.Print_Area" localSheetId="2">地区別_普及率!$A$1:$H$14</definedName>
    <definedName name="_xlnm.Print_Area" localSheetId="4">'地区別_普及率(金額)MAP'!$A$1:$N$79</definedName>
    <definedName name="_xlnm.Print_Area" localSheetId="3">'地区別_普及率(金額)グラフ'!$A$1:$J$77</definedName>
    <definedName name="_xlnm.Print_Area" localSheetId="6">'地区別_普及率(数量)MAP'!$A$1:$N$79</definedName>
    <definedName name="_xlnm.Print_Area" localSheetId="5">'地区別_普及率(数量)グラフ'!$A$1:$J$77</definedName>
    <definedName name="_xlnm.Print_Area" localSheetId="0">'普及率(金額)'!$A$1:$O$64</definedName>
    <definedName name="_xlnm.Print_Area" localSheetId="1">'普及率(数量)'!$A$1:$O$62</definedName>
    <definedName name="_xlnm.Print_Titles" localSheetId="16">市区町村別_自己負担割合別普及率!$1:$4</definedName>
    <definedName name="_xlnm.Print_Titles" localSheetId="23">市区町村別_所得区分別普及率!$1:$4</definedName>
    <definedName name="_xlnm.Print_Titles" localSheetId="7">市区町村別_普及率!$1:$5</definedName>
    <definedName name="_xlnm.Print_Titles" localSheetId="13">地区別_自己負担割合別普及率!$1:$4</definedName>
    <definedName name="_xlnm.Print_Titles" localSheetId="20">地区別_所得区分別普及率!$1:$4</definedName>
    <definedName name="_xlnm.Print_Titles" localSheetId="2">地区別_普及率!$1:$5</definedName>
  </definedNames>
  <calcPr calcId="191029"/>
</workbook>
</file>

<file path=xl/calcChain.xml><?xml version="1.0" encoding="utf-8"?>
<calcChain xmlns="http://schemas.openxmlformats.org/spreadsheetml/2006/main">
  <c r="Y12" i="84" l="1"/>
  <c r="X12" i="84"/>
  <c r="W12" i="84"/>
  <c r="V12" i="84"/>
  <c r="U12" i="84"/>
  <c r="T12" i="84"/>
  <c r="S12" i="84"/>
  <c r="R12" i="84"/>
  <c r="Y11" i="84"/>
  <c r="X11" i="84"/>
  <c r="W11" i="84"/>
  <c r="V11" i="84"/>
  <c r="U11" i="84"/>
  <c r="T11" i="84"/>
  <c r="S11" i="84"/>
  <c r="R11" i="84"/>
  <c r="Y10" i="84"/>
  <c r="X10" i="84"/>
  <c r="W10" i="84"/>
  <c r="V10" i="84"/>
  <c r="U10" i="84"/>
  <c r="T10" i="84"/>
  <c r="S10" i="84"/>
  <c r="R10" i="84"/>
  <c r="Y9" i="84"/>
  <c r="X9" i="84"/>
  <c r="W9" i="84"/>
  <c r="V9" i="84"/>
  <c r="U9" i="84"/>
  <c r="T9" i="84"/>
  <c r="S9" i="84"/>
  <c r="R9" i="84"/>
  <c r="Y8" i="84"/>
  <c r="X8" i="84"/>
  <c r="W8" i="84"/>
  <c r="V8" i="84"/>
  <c r="U8" i="84"/>
  <c r="T8" i="84"/>
  <c r="S8" i="84"/>
  <c r="R8" i="84"/>
  <c r="Y7" i="84"/>
  <c r="X7" i="84"/>
  <c r="W7" i="84"/>
  <c r="V7" i="84"/>
  <c r="U7" i="84"/>
  <c r="T7" i="84"/>
  <c r="S7" i="84"/>
  <c r="R7" i="84"/>
  <c r="Y6" i="84"/>
  <c r="X6" i="84"/>
  <c r="W6" i="84"/>
  <c r="V6" i="84"/>
  <c r="U6" i="84"/>
  <c r="T6" i="84"/>
  <c r="S6" i="84"/>
  <c r="R6" i="84"/>
  <c r="Y5" i="84"/>
  <c r="X5" i="84"/>
  <c r="W5" i="84"/>
  <c r="V5" i="84"/>
  <c r="U5" i="84"/>
  <c r="T5" i="84"/>
  <c r="S5" i="84"/>
  <c r="R5" i="84"/>
  <c r="Y78" i="87" l="1"/>
  <c r="X78" i="87"/>
  <c r="W78" i="87"/>
  <c r="V78" i="87"/>
  <c r="U78" i="87"/>
  <c r="T78" i="87"/>
  <c r="S78" i="87"/>
  <c r="R78" i="87"/>
  <c r="Y6" i="87"/>
  <c r="X6" i="87"/>
  <c r="W6" i="87"/>
  <c r="V6" i="87"/>
  <c r="U6" i="87"/>
  <c r="T6" i="87"/>
  <c r="S6" i="87"/>
  <c r="R6" i="87"/>
  <c r="Y77" i="87"/>
  <c r="X77" i="87"/>
  <c r="W77" i="87"/>
  <c r="V77" i="87"/>
  <c r="U77" i="87"/>
  <c r="T77" i="87"/>
  <c r="S77" i="87"/>
  <c r="R77" i="87"/>
  <c r="Y76" i="87"/>
  <c r="X76" i="87"/>
  <c r="W76" i="87"/>
  <c r="V76" i="87"/>
  <c r="U76" i="87"/>
  <c r="T76" i="87"/>
  <c r="S76" i="87"/>
  <c r="R76" i="87"/>
  <c r="Y75" i="87"/>
  <c r="X75" i="87"/>
  <c r="W75" i="87"/>
  <c r="V75" i="87"/>
  <c r="U75" i="87"/>
  <c r="T75" i="87"/>
  <c r="S75" i="87"/>
  <c r="R75" i="87"/>
  <c r="Y74" i="87"/>
  <c r="X74" i="87"/>
  <c r="W74" i="87"/>
  <c r="V74" i="87"/>
  <c r="U74" i="87"/>
  <c r="T74" i="87"/>
  <c r="S74" i="87"/>
  <c r="R74" i="87"/>
  <c r="Y73" i="87"/>
  <c r="X73" i="87"/>
  <c r="W73" i="87"/>
  <c r="V73" i="87"/>
  <c r="U73" i="87"/>
  <c r="T73" i="87"/>
  <c r="S73" i="87"/>
  <c r="R73" i="87"/>
  <c r="Y72" i="87"/>
  <c r="X72" i="87"/>
  <c r="W72" i="87"/>
  <c r="V72" i="87"/>
  <c r="U72" i="87"/>
  <c r="T72" i="87"/>
  <c r="S72" i="87"/>
  <c r="R72" i="87"/>
  <c r="Y71" i="87"/>
  <c r="X71" i="87"/>
  <c r="W71" i="87"/>
  <c r="V71" i="87"/>
  <c r="U71" i="87"/>
  <c r="T71" i="87"/>
  <c r="S71" i="87"/>
  <c r="R71" i="87"/>
  <c r="Y70" i="87"/>
  <c r="X70" i="87"/>
  <c r="W70" i="87"/>
  <c r="V70" i="87"/>
  <c r="U70" i="87"/>
  <c r="T70" i="87"/>
  <c r="S70" i="87"/>
  <c r="R70" i="87"/>
  <c r="Y69" i="87"/>
  <c r="X69" i="87"/>
  <c r="W69" i="87"/>
  <c r="V69" i="87"/>
  <c r="U69" i="87"/>
  <c r="T69" i="87"/>
  <c r="S69" i="87"/>
  <c r="R69" i="87"/>
  <c r="Y68" i="87"/>
  <c r="X68" i="87"/>
  <c r="W68" i="87"/>
  <c r="V68" i="87"/>
  <c r="U68" i="87"/>
  <c r="T68" i="87"/>
  <c r="S68" i="87"/>
  <c r="R68" i="87"/>
  <c r="Y67" i="87"/>
  <c r="X67" i="87"/>
  <c r="W67" i="87"/>
  <c r="V67" i="87"/>
  <c r="U67" i="87"/>
  <c r="T67" i="87"/>
  <c r="S67" i="87"/>
  <c r="R67" i="87"/>
  <c r="Y66" i="87"/>
  <c r="X66" i="87"/>
  <c r="W66" i="87"/>
  <c r="V66" i="87"/>
  <c r="U66" i="87"/>
  <c r="T66" i="87"/>
  <c r="S66" i="87"/>
  <c r="R66" i="87"/>
  <c r="Y65" i="87"/>
  <c r="X65" i="87"/>
  <c r="W65" i="87"/>
  <c r="V65" i="87"/>
  <c r="U65" i="87"/>
  <c r="T65" i="87"/>
  <c r="S65" i="87"/>
  <c r="R65" i="87"/>
  <c r="Y64" i="87"/>
  <c r="X64" i="87"/>
  <c r="W64" i="87"/>
  <c r="V64" i="87"/>
  <c r="U64" i="87"/>
  <c r="T64" i="87"/>
  <c r="S64" i="87"/>
  <c r="R64" i="87"/>
  <c r="Y63" i="87"/>
  <c r="X63" i="87"/>
  <c r="W63" i="87"/>
  <c r="V63" i="87"/>
  <c r="U63" i="87"/>
  <c r="T63" i="87"/>
  <c r="S63" i="87"/>
  <c r="R63" i="87"/>
  <c r="Y62" i="87"/>
  <c r="X62" i="87"/>
  <c r="W62" i="87"/>
  <c r="V62" i="87"/>
  <c r="U62" i="87"/>
  <c r="T62" i="87"/>
  <c r="S62" i="87"/>
  <c r="R62" i="87"/>
  <c r="Y61" i="87"/>
  <c r="X61" i="87"/>
  <c r="W61" i="87"/>
  <c r="V61" i="87"/>
  <c r="U61" i="87"/>
  <c r="T61" i="87"/>
  <c r="S61" i="87"/>
  <c r="R61" i="87"/>
  <c r="Y60" i="87"/>
  <c r="X60" i="87"/>
  <c r="W60" i="87"/>
  <c r="V60" i="87"/>
  <c r="U60" i="87"/>
  <c r="T60" i="87"/>
  <c r="S60" i="87"/>
  <c r="R60" i="87"/>
  <c r="Y59" i="87"/>
  <c r="X59" i="87"/>
  <c r="W59" i="87"/>
  <c r="V59" i="87"/>
  <c r="U59" i="87"/>
  <c r="T59" i="87"/>
  <c r="S59" i="87"/>
  <c r="R59" i="87"/>
  <c r="Y58" i="87"/>
  <c r="X58" i="87"/>
  <c r="W58" i="87"/>
  <c r="V58" i="87"/>
  <c r="U58" i="87"/>
  <c r="T58" i="87"/>
  <c r="S58" i="87"/>
  <c r="R58" i="87"/>
  <c r="Y57" i="87"/>
  <c r="X57" i="87"/>
  <c r="W57" i="87"/>
  <c r="V57" i="87"/>
  <c r="U57" i="87"/>
  <c r="T57" i="87"/>
  <c r="S57" i="87"/>
  <c r="R57" i="87"/>
  <c r="Y56" i="87"/>
  <c r="X56" i="87"/>
  <c r="W56" i="87"/>
  <c r="V56" i="87"/>
  <c r="U56" i="87"/>
  <c r="T56" i="87"/>
  <c r="S56" i="87"/>
  <c r="R56" i="87"/>
  <c r="Y55" i="87"/>
  <c r="X55" i="87"/>
  <c r="W55" i="87"/>
  <c r="V55" i="87"/>
  <c r="U55" i="87"/>
  <c r="T55" i="87"/>
  <c r="S55" i="87"/>
  <c r="R55" i="87"/>
  <c r="Y54" i="87"/>
  <c r="X54" i="87"/>
  <c r="W54" i="87"/>
  <c r="V54" i="87"/>
  <c r="U54" i="87"/>
  <c r="T54" i="87"/>
  <c r="S54" i="87"/>
  <c r="R54" i="87"/>
  <c r="Y53" i="87"/>
  <c r="X53" i="87"/>
  <c r="W53" i="87"/>
  <c r="V53" i="87"/>
  <c r="U53" i="87"/>
  <c r="T53" i="87"/>
  <c r="S53" i="87"/>
  <c r="R53" i="87"/>
  <c r="Y52" i="87"/>
  <c r="X52" i="87"/>
  <c r="W52" i="87"/>
  <c r="V52" i="87"/>
  <c r="U52" i="87"/>
  <c r="T52" i="87"/>
  <c r="S52" i="87"/>
  <c r="R52" i="87"/>
  <c r="Y51" i="87"/>
  <c r="X51" i="87"/>
  <c r="W51" i="87"/>
  <c r="V51" i="87"/>
  <c r="U51" i="87"/>
  <c r="T51" i="87"/>
  <c r="S51" i="87"/>
  <c r="R51" i="87"/>
  <c r="Y50" i="87"/>
  <c r="X50" i="87"/>
  <c r="W50" i="87"/>
  <c r="V50" i="87"/>
  <c r="U50" i="87"/>
  <c r="T50" i="87"/>
  <c r="S50" i="87"/>
  <c r="R50" i="87"/>
  <c r="Y49" i="87"/>
  <c r="X49" i="87"/>
  <c r="W49" i="87"/>
  <c r="V49" i="87"/>
  <c r="U49" i="87"/>
  <c r="T49" i="87"/>
  <c r="S49" i="87"/>
  <c r="R49" i="87"/>
  <c r="Y48" i="87"/>
  <c r="X48" i="87"/>
  <c r="W48" i="87"/>
  <c r="V48" i="87"/>
  <c r="U48" i="87"/>
  <c r="T48" i="87"/>
  <c r="S48" i="87"/>
  <c r="R48" i="87"/>
  <c r="Y47" i="87"/>
  <c r="X47" i="87"/>
  <c r="W47" i="87"/>
  <c r="V47" i="87"/>
  <c r="U47" i="87"/>
  <c r="T47" i="87"/>
  <c r="S47" i="87"/>
  <c r="R47" i="87"/>
  <c r="Y46" i="87"/>
  <c r="X46" i="87"/>
  <c r="W46" i="87"/>
  <c r="V46" i="87"/>
  <c r="U46" i="87"/>
  <c r="T46" i="87"/>
  <c r="S46" i="87"/>
  <c r="R46" i="87"/>
  <c r="Y45" i="87"/>
  <c r="X45" i="87"/>
  <c r="W45" i="87"/>
  <c r="V45" i="87"/>
  <c r="U45" i="87"/>
  <c r="T45" i="87"/>
  <c r="S45" i="87"/>
  <c r="R45" i="87"/>
  <c r="Y44" i="87"/>
  <c r="X44" i="87"/>
  <c r="W44" i="87"/>
  <c r="V44" i="87"/>
  <c r="U44" i="87"/>
  <c r="T44" i="87"/>
  <c r="S44" i="87"/>
  <c r="R44" i="87"/>
  <c r="Y43" i="87"/>
  <c r="X43" i="87"/>
  <c r="W43" i="87"/>
  <c r="V43" i="87"/>
  <c r="U43" i="87"/>
  <c r="T43" i="87"/>
  <c r="S43" i="87"/>
  <c r="R43" i="87"/>
  <c r="Y42" i="87"/>
  <c r="X42" i="87"/>
  <c r="W42" i="87"/>
  <c r="V42" i="87"/>
  <c r="U42" i="87"/>
  <c r="T42" i="87"/>
  <c r="S42" i="87"/>
  <c r="R42" i="87"/>
  <c r="Y41" i="87"/>
  <c r="X41" i="87"/>
  <c r="W41" i="87"/>
  <c r="V41" i="87"/>
  <c r="U41" i="87"/>
  <c r="T41" i="87"/>
  <c r="S41" i="87"/>
  <c r="R41" i="87"/>
  <c r="Y40" i="87"/>
  <c r="X40" i="87"/>
  <c r="W40" i="87"/>
  <c r="V40" i="87"/>
  <c r="U40" i="87"/>
  <c r="T40" i="87"/>
  <c r="S40" i="87"/>
  <c r="R40" i="87"/>
  <c r="Y39" i="87"/>
  <c r="X39" i="87"/>
  <c r="W39" i="87"/>
  <c r="V39" i="87"/>
  <c r="U39" i="87"/>
  <c r="T39" i="87"/>
  <c r="S39" i="87"/>
  <c r="R39" i="87"/>
  <c r="Y38" i="87"/>
  <c r="X38" i="87"/>
  <c r="W38" i="87"/>
  <c r="V38" i="87"/>
  <c r="U38" i="87"/>
  <c r="T38" i="87"/>
  <c r="S38" i="87"/>
  <c r="R38" i="87"/>
  <c r="Y37" i="87"/>
  <c r="X37" i="87"/>
  <c r="W37" i="87"/>
  <c r="V37" i="87"/>
  <c r="U37" i="87"/>
  <c r="T37" i="87"/>
  <c r="S37" i="87"/>
  <c r="R37" i="87"/>
  <c r="Y36" i="87"/>
  <c r="X36" i="87"/>
  <c r="W36" i="87"/>
  <c r="V36" i="87"/>
  <c r="U36" i="87"/>
  <c r="T36" i="87"/>
  <c r="S36" i="87"/>
  <c r="R36" i="87"/>
  <c r="Y35" i="87"/>
  <c r="X35" i="87"/>
  <c r="W35" i="87"/>
  <c r="V35" i="87"/>
  <c r="U35" i="87"/>
  <c r="T35" i="87"/>
  <c r="S35" i="87"/>
  <c r="R35" i="87"/>
  <c r="Y34" i="87"/>
  <c r="X34" i="87"/>
  <c r="W34" i="87"/>
  <c r="V34" i="87"/>
  <c r="U34" i="87"/>
  <c r="T34" i="87"/>
  <c r="S34" i="87"/>
  <c r="R34" i="87"/>
  <c r="Y33" i="87"/>
  <c r="X33" i="87"/>
  <c r="W33" i="87"/>
  <c r="V33" i="87"/>
  <c r="U33" i="87"/>
  <c r="T33" i="87"/>
  <c r="S33" i="87"/>
  <c r="R33" i="87"/>
  <c r="Y32" i="87"/>
  <c r="X32" i="87"/>
  <c r="W32" i="87"/>
  <c r="V32" i="87"/>
  <c r="U32" i="87"/>
  <c r="T32" i="87"/>
  <c r="S32" i="87"/>
  <c r="R32" i="87"/>
  <c r="Y31" i="87"/>
  <c r="X31" i="87"/>
  <c r="W31" i="87"/>
  <c r="V31" i="87"/>
  <c r="U31" i="87"/>
  <c r="T31" i="87"/>
  <c r="S31" i="87"/>
  <c r="R31" i="87"/>
  <c r="Y30" i="87"/>
  <c r="X30" i="87"/>
  <c r="W30" i="87"/>
  <c r="V30" i="87"/>
  <c r="U30" i="87"/>
  <c r="T30" i="87"/>
  <c r="S30" i="87"/>
  <c r="R30" i="87"/>
  <c r="Y29" i="87"/>
  <c r="X29" i="87"/>
  <c r="W29" i="87"/>
  <c r="V29" i="87"/>
  <c r="U29" i="87"/>
  <c r="T29" i="87"/>
  <c r="S29" i="87"/>
  <c r="R29" i="87"/>
  <c r="Y28" i="87"/>
  <c r="X28" i="87"/>
  <c r="W28" i="87"/>
  <c r="V28" i="87"/>
  <c r="U28" i="87"/>
  <c r="T28" i="87"/>
  <c r="S28" i="87"/>
  <c r="R28" i="87"/>
  <c r="Y27" i="87"/>
  <c r="X27" i="87"/>
  <c r="W27" i="87"/>
  <c r="V27" i="87"/>
  <c r="U27" i="87"/>
  <c r="T27" i="87"/>
  <c r="S27" i="87"/>
  <c r="R27" i="87"/>
  <c r="Y26" i="87"/>
  <c r="X26" i="87"/>
  <c r="W26" i="87"/>
  <c r="V26" i="87"/>
  <c r="U26" i="87"/>
  <c r="T26" i="87"/>
  <c r="S26" i="87"/>
  <c r="R26" i="87"/>
  <c r="Y25" i="87"/>
  <c r="X25" i="87"/>
  <c r="W25" i="87"/>
  <c r="V25" i="87"/>
  <c r="U25" i="87"/>
  <c r="T25" i="87"/>
  <c r="S25" i="87"/>
  <c r="R25" i="87"/>
  <c r="Y24" i="87"/>
  <c r="X24" i="87"/>
  <c r="W24" i="87"/>
  <c r="V24" i="87"/>
  <c r="U24" i="87"/>
  <c r="T24" i="87"/>
  <c r="S24" i="87"/>
  <c r="R24" i="87"/>
  <c r="Y23" i="87"/>
  <c r="X23" i="87"/>
  <c r="W23" i="87"/>
  <c r="V23" i="87"/>
  <c r="U23" i="87"/>
  <c r="T23" i="87"/>
  <c r="S23" i="87"/>
  <c r="R23" i="87"/>
  <c r="Y22" i="87"/>
  <c r="X22" i="87"/>
  <c r="W22" i="87"/>
  <c r="V22" i="87"/>
  <c r="U22" i="87"/>
  <c r="T22" i="87"/>
  <c r="S22" i="87"/>
  <c r="R22" i="87"/>
  <c r="Y21" i="87"/>
  <c r="X21" i="87"/>
  <c r="W21" i="87"/>
  <c r="V21" i="87"/>
  <c r="U21" i="87"/>
  <c r="T21" i="87"/>
  <c r="S21" i="87"/>
  <c r="R21" i="87"/>
  <c r="Y20" i="87"/>
  <c r="X20" i="87"/>
  <c r="W20" i="87"/>
  <c r="V20" i="87"/>
  <c r="U20" i="87"/>
  <c r="T20" i="87"/>
  <c r="S20" i="87"/>
  <c r="R20" i="87"/>
  <c r="Y19" i="87"/>
  <c r="X19" i="87"/>
  <c r="W19" i="87"/>
  <c r="V19" i="87"/>
  <c r="U19" i="87"/>
  <c r="T19" i="87"/>
  <c r="S19" i="87"/>
  <c r="R19" i="87"/>
  <c r="Y18" i="87"/>
  <c r="X18" i="87"/>
  <c r="W18" i="87"/>
  <c r="V18" i="87"/>
  <c r="U18" i="87"/>
  <c r="T18" i="87"/>
  <c r="S18" i="87"/>
  <c r="R18" i="87"/>
  <c r="Y17" i="87"/>
  <c r="X17" i="87"/>
  <c r="W17" i="87"/>
  <c r="V17" i="87"/>
  <c r="U17" i="87"/>
  <c r="T17" i="87"/>
  <c r="S17" i="87"/>
  <c r="R17" i="87"/>
  <c r="Y16" i="87"/>
  <c r="X16" i="87"/>
  <c r="W16" i="87"/>
  <c r="V16" i="87"/>
  <c r="U16" i="87"/>
  <c r="T16" i="87"/>
  <c r="S16" i="87"/>
  <c r="R16" i="87"/>
  <c r="Y15" i="87"/>
  <c r="X15" i="87"/>
  <c r="W15" i="87"/>
  <c r="V15" i="87"/>
  <c r="U15" i="87"/>
  <c r="T15" i="87"/>
  <c r="S15" i="87"/>
  <c r="R15" i="87"/>
  <c r="Y14" i="87"/>
  <c r="X14" i="87"/>
  <c r="W14" i="87"/>
  <c r="V14" i="87"/>
  <c r="U14" i="87"/>
  <c r="T14" i="87"/>
  <c r="S14" i="87"/>
  <c r="R14" i="87"/>
  <c r="Y13" i="87"/>
  <c r="X13" i="87"/>
  <c r="W13" i="87"/>
  <c r="V13" i="87"/>
  <c r="U13" i="87"/>
  <c r="T13" i="87"/>
  <c r="S13" i="87"/>
  <c r="R13" i="87"/>
  <c r="Y12" i="87"/>
  <c r="X12" i="87"/>
  <c r="W12" i="87"/>
  <c r="V12" i="87"/>
  <c r="U12" i="87"/>
  <c r="T12" i="87"/>
  <c r="S12" i="87"/>
  <c r="R12" i="87"/>
  <c r="Y11" i="87"/>
  <c r="X11" i="87"/>
  <c r="W11" i="87"/>
  <c r="V11" i="87"/>
  <c r="U11" i="87"/>
  <c r="T11" i="87"/>
  <c r="S11" i="87"/>
  <c r="R11" i="87"/>
  <c r="Y10" i="87"/>
  <c r="X10" i="87"/>
  <c r="W10" i="87"/>
  <c r="V10" i="87"/>
  <c r="U10" i="87"/>
  <c r="T10" i="87"/>
  <c r="S10" i="87"/>
  <c r="R10" i="87"/>
  <c r="Y9" i="87"/>
  <c r="X9" i="87"/>
  <c r="W9" i="87"/>
  <c r="V9" i="87"/>
  <c r="U9" i="87"/>
  <c r="T9" i="87"/>
  <c r="S9" i="87"/>
  <c r="R9" i="87"/>
  <c r="Y8" i="87"/>
  <c r="X8" i="87"/>
  <c r="W8" i="87"/>
  <c r="V8" i="87"/>
  <c r="U8" i="87"/>
  <c r="T8" i="87"/>
  <c r="S8" i="87"/>
  <c r="R8" i="87"/>
  <c r="Y7" i="87"/>
  <c r="X7" i="87"/>
  <c r="W7" i="87"/>
  <c r="V7" i="87"/>
  <c r="U7" i="87"/>
  <c r="T7" i="87"/>
  <c r="S7" i="87"/>
  <c r="R7" i="87"/>
  <c r="Y5" i="87"/>
  <c r="X5" i="87"/>
  <c r="W5" i="87"/>
  <c r="V5" i="87"/>
  <c r="U5" i="87"/>
  <c r="T5" i="87"/>
  <c r="S5" i="87"/>
  <c r="R5" i="87"/>
  <c r="Q12" i="67"/>
  <c r="P12" i="67"/>
  <c r="O12" i="67"/>
  <c r="N12" i="67"/>
  <c r="Q11" i="67"/>
  <c r="P11" i="67"/>
  <c r="O11" i="67"/>
  <c r="N11" i="67"/>
  <c r="Q10" i="67"/>
  <c r="P10" i="67"/>
  <c r="O10" i="67"/>
  <c r="N10" i="67"/>
  <c r="Q9" i="67"/>
  <c r="P9" i="67"/>
  <c r="O9" i="67"/>
  <c r="N9" i="67"/>
  <c r="Q8" i="67"/>
  <c r="P8" i="67"/>
  <c r="O8" i="67"/>
  <c r="N8" i="67"/>
  <c r="Q7" i="67"/>
  <c r="P7" i="67"/>
  <c r="O7" i="67"/>
  <c r="N7" i="67"/>
  <c r="Q6" i="67"/>
  <c r="P6" i="67"/>
  <c r="O6" i="67"/>
  <c r="N6" i="67"/>
  <c r="Q5" i="67"/>
  <c r="P5" i="67"/>
  <c r="O5" i="67"/>
  <c r="N5" i="67"/>
  <c r="O79" i="87" l="1"/>
  <c r="O13" i="84"/>
  <c r="N12" i="83"/>
  <c r="J12" i="72"/>
  <c r="I79" i="87"/>
  <c r="I13" i="84"/>
  <c r="H12" i="83"/>
  <c r="F12" i="72"/>
  <c r="Q78" i="79"/>
  <c r="P78" i="79"/>
  <c r="O78" i="79"/>
  <c r="N78" i="79"/>
  <c r="Q77" i="79"/>
  <c r="P77" i="79"/>
  <c r="O77" i="79"/>
  <c r="N77" i="79"/>
  <c r="Q76" i="79"/>
  <c r="P76" i="79"/>
  <c r="O76" i="79"/>
  <c r="N76" i="79"/>
  <c r="Q75" i="79"/>
  <c r="P75" i="79"/>
  <c r="O75" i="79"/>
  <c r="N75" i="79"/>
  <c r="Q74" i="79"/>
  <c r="P74" i="79"/>
  <c r="O74" i="79"/>
  <c r="N74" i="79"/>
  <c r="Q73" i="79"/>
  <c r="P73" i="79"/>
  <c r="O73" i="79"/>
  <c r="N73" i="79"/>
  <c r="Q72" i="79"/>
  <c r="P72" i="79"/>
  <c r="O72" i="79"/>
  <c r="N72" i="79"/>
  <c r="Q71" i="79"/>
  <c r="P71" i="79"/>
  <c r="O71" i="79"/>
  <c r="N71" i="79"/>
  <c r="Q70" i="79"/>
  <c r="P70" i="79"/>
  <c r="O70" i="79"/>
  <c r="N70" i="79"/>
  <c r="Q69" i="79"/>
  <c r="P69" i="79"/>
  <c r="O69" i="79"/>
  <c r="N69" i="79"/>
  <c r="Q68" i="79"/>
  <c r="P68" i="79"/>
  <c r="O68" i="79"/>
  <c r="N68" i="79"/>
  <c r="Q67" i="79"/>
  <c r="P67" i="79"/>
  <c r="O67" i="79"/>
  <c r="N67" i="79"/>
  <c r="Q66" i="79"/>
  <c r="P66" i="79"/>
  <c r="O66" i="79"/>
  <c r="N66" i="79"/>
  <c r="Q65" i="79"/>
  <c r="P65" i="79"/>
  <c r="O65" i="79"/>
  <c r="N65" i="79"/>
  <c r="Q64" i="79"/>
  <c r="P64" i="79"/>
  <c r="O64" i="79"/>
  <c r="N64" i="79"/>
  <c r="Q63" i="79"/>
  <c r="P63" i="79"/>
  <c r="O63" i="79"/>
  <c r="N63" i="79"/>
  <c r="Q62" i="79"/>
  <c r="P62" i="79"/>
  <c r="O62" i="79"/>
  <c r="N62" i="79"/>
  <c r="Q61" i="79"/>
  <c r="P61" i="79"/>
  <c r="O61" i="79"/>
  <c r="N61" i="79"/>
  <c r="Q60" i="79"/>
  <c r="P60" i="79"/>
  <c r="O60" i="79"/>
  <c r="N60" i="79"/>
  <c r="Q59" i="79"/>
  <c r="P59" i="79"/>
  <c r="O59" i="79"/>
  <c r="N59" i="79"/>
  <c r="Q58" i="79"/>
  <c r="P58" i="79"/>
  <c r="O58" i="79"/>
  <c r="N58" i="79"/>
  <c r="Q57" i="79"/>
  <c r="P57" i="79"/>
  <c r="O57" i="79"/>
  <c r="N57" i="79"/>
  <c r="Q56" i="79"/>
  <c r="P56" i="79"/>
  <c r="O56" i="79"/>
  <c r="N56" i="79"/>
  <c r="Q55" i="79"/>
  <c r="P55" i="79"/>
  <c r="O55" i="79"/>
  <c r="N55" i="79"/>
  <c r="Q54" i="79"/>
  <c r="P54" i="79"/>
  <c r="O54" i="79"/>
  <c r="N54" i="79"/>
  <c r="Q53" i="79"/>
  <c r="P53" i="79"/>
  <c r="O53" i="79"/>
  <c r="N53" i="79"/>
  <c r="Q52" i="79"/>
  <c r="P52" i="79"/>
  <c r="O52" i="79"/>
  <c r="N52" i="79"/>
  <c r="Q51" i="79"/>
  <c r="P51" i="79"/>
  <c r="O51" i="79"/>
  <c r="N51" i="79"/>
  <c r="Q50" i="79"/>
  <c r="P50" i="79"/>
  <c r="O50" i="79"/>
  <c r="N50" i="79"/>
  <c r="Q49" i="79"/>
  <c r="P49" i="79"/>
  <c r="O49" i="79"/>
  <c r="N49" i="79"/>
  <c r="Q48" i="79"/>
  <c r="P48" i="79"/>
  <c r="O48" i="79"/>
  <c r="N48" i="79"/>
  <c r="Q47" i="79"/>
  <c r="P47" i="79"/>
  <c r="O47" i="79"/>
  <c r="N47" i="79"/>
  <c r="Q46" i="79"/>
  <c r="P46" i="79"/>
  <c r="O46" i="79"/>
  <c r="N46" i="79"/>
  <c r="Q45" i="79"/>
  <c r="P45" i="79"/>
  <c r="O45" i="79"/>
  <c r="N45" i="79"/>
  <c r="Q44" i="79"/>
  <c r="P44" i="79"/>
  <c r="O44" i="79"/>
  <c r="N44" i="79"/>
  <c r="Q43" i="79"/>
  <c r="P43" i="79"/>
  <c r="O43" i="79"/>
  <c r="N43" i="79"/>
  <c r="Q42" i="79"/>
  <c r="P42" i="79"/>
  <c r="O42" i="79"/>
  <c r="N42" i="79"/>
  <c r="Q41" i="79"/>
  <c r="P41" i="79"/>
  <c r="O41" i="79"/>
  <c r="N41" i="79"/>
  <c r="Q40" i="79"/>
  <c r="P40" i="79"/>
  <c r="O40" i="79"/>
  <c r="N40" i="79"/>
  <c r="Q39" i="79"/>
  <c r="P39" i="79"/>
  <c r="O39" i="79"/>
  <c r="N39" i="79"/>
  <c r="Q38" i="79"/>
  <c r="P38" i="79"/>
  <c r="O38" i="79"/>
  <c r="N38" i="79"/>
  <c r="Q37" i="79"/>
  <c r="P37" i="79"/>
  <c r="O37" i="79"/>
  <c r="N37" i="79"/>
  <c r="Q36" i="79"/>
  <c r="P36" i="79"/>
  <c r="O36" i="79"/>
  <c r="N36" i="79"/>
  <c r="Q35" i="79"/>
  <c r="P35" i="79"/>
  <c r="O35" i="79"/>
  <c r="N35" i="79"/>
  <c r="Q34" i="79"/>
  <c r="P34" i="79"/>
  <c r="O34" i="79"/>
  <c r="N34" i="79"/>
  <c r="Q33" i="79"/>
  <c r="P33" i="79"/>
  <c r="O33" i="79"/>
  <c r="N33" i="79"/>
  <c r="Q32" i="79"/>
  <c r="P32" i="79"/>
  <c r="O32" i="79"/>
  <c r="N32" i="79"/>
  <c r="Q31" i="79"/>
  <c r="P31" i="79"/>
  <c r="O31" i="79"/>
  <c r="N31" i="79"/>
  <c r="Q30" i="79"/>
  <c r="P30" i="79"/>
  <c r="O30" i="79"/>
  <c r="N30" i="79"/>
  <c r="Q29" i="79"/>
  <c r="P29" i="79"/>
  <c r="O29" i="79"/>
  <c r="N29" i="79"/>
  <c r="Q28" i="79"/>
  <c r="P28" i="79"/>
  <c r="O28" i="79"/>
  <c r="N28" i="79"/>
  <c r="Q27" i="79"/>
  <c r="P27" i="79"/>
  <c r="O27" i="79"/>
  <c r="N27" i="79"/>
  <c r="Q26" i="79"/>
  <c r="P26" i="79"/>
  <c r="O26" i="79"/>
  <c r="N26" i="79"/>
  <c r="Q25" i="79"/>
  <c r="P25" i="79"/>
  <c r="O25" i="79"/>
  <c r="N25" i="79"/>
  <c r="Q24" i="79"/>
  <c r="P24" i="79"/>
  <c r="O24" i="79"/>
  <c r="N24" i="79"/>
  <c r="Q23" i="79"/>
  <c r="P23" i="79"/>
  <c r="O23" i="79"/>
  <c r="N23" i="79"/>
  <c r="Q22" i="79"/>
  <c r="P22" i="79"/>
  <c r="O22" i="79"/>
  <c r="N22" i="79"/>
  <c r="Q21" i="79"/>
  <c r="P21" i="79"/>
  <c r="O21" i="79"/>
  <c r="N21" i="79"/>
  <c r="Q20" i="79"/>
  <c r="P20" i="79"/>
  <c r="O20" i="79"/>
  <c r="N20" i="79"/>
  <c r="Q19" i="79"/>
  <c r="P19" i="79"/>
  <c r="O19" i="79"/>
  <c r="N19" i="79"/>
  <c r="Q18" i="79"/>
  <c r="P18" i="79"/>
  <c r="O18" i="79"/>
  <c r="N18" i="79"/>
  <c r="Q17" i="79"/>
  <c r="P17" i="79"/>
  <c r="O17" i="79"/>
  <c r="N17" i="79"/>
  <c r="Q16" i="79"/>
  <c r="P16" i="79"/>
  <c r="O16" i="79"/>
  <c r="N16" i="79"/>
  <c r="Q15" i="79"/>
  <c r="P15" i="79"/>
  <c r="O15" i="79"/>
  <c r="N15" i="79"/>
  <c r="Q14" i="79"/>
  <c r="P14" i="79"/>
  <c r="O14" i="79"/>
  <c r="N14" i="79"/>
  <c r="Q13" i="79"/>
  <c r="P13" i="79"/>
  <c r="O13" i="79"/>
  <c r="N13" i="79"/>
  <c r="Q12" i="79"/>
  <c r="P12" i="79"/>
  <c r="O12" i="79"/>
  <c r="N12" i="79"/>
  <c r="Q11" i="79"/>
  <c r="P11" i="79"/>
  <c r="O11" i="79"/>
  <c r="N11" i="79"/>
  <c r="Q10" i="79"/>
  <c r="P10" i="79"/>
  <c r="O10" i="79"/>
  <c r="N10" i="79"/>
  <c r="Q9" i="79"/>
  <c r="P9" i="79"/>
  <c r="O9" i="79"/>
  <c r="N9" i="79"/>
  <c r="Q8" i="79"/>
  <c r="P8" i="79"/>
  <c r="O8" i="79"/>
  <c r="N8" i="79"/>
  <c r="Q7" i="79"/>
  <c r="P7" i="79"/>
  <c r="O7" i="79"/>
  <c r="N7" i="79"/>
  <c r="Q6" i="79"/>
  <c r="P6" i="79"/>
  <c r="O6" i="79"/>
  <c r="N6" i="79"/>
  <c r="Q5" i="79"/>
  <c r="P5" i="79"/>
  <c r="O5" i="79"/>
  <c r="N5" i="79"/>
  <c r="N79" i="87" l="1"/>
  <c r="M79" i="87"/>
  <c r="L79" i="87"/>
  <c r="K79" i="87"/>
  <c r="J79" i="87"/>
  <c r="H79" i="87"/>
  <c r="G79" i="87"/>
  <c r="AD5" i="87" s="1"/>
  <c r="F79" i="87"/>
  <c r="AC5" i="87" s="1"/>
  <c r="E79" i="87"/>
  <c r="AB5" i="87" s="1"/>
  <c r="D79" i="87"/>
  <c r="AA5" i="87" s="1"/>
  <c r="N13" i="84" l="1"/>
  <c r="M13" i="84"/>
  <c r="L13" i="84"/>
  <c r="K13" i="84"/>
  <c r="J13" i="84"/>
  <c r="H13" i="84"/>
  <c r="G13" i="84"/>
  <c r="F13" i="84"/>
  <c r="E13" i="84"/>
  <c r="D13" i="84"/>
  <c r="X13" i="84" l="1"/>
  <c r="R13" i="84"/>
  <c r="S13" i="84"/>
  <c r="Y13" i="84"/>
  <c r="W13" i="84"/>
  <c r="T13" i="84"/>
  <c r="V13" i="84"/>
  <c r="U13" i="84"/>
  <c r="J79" i="79"/>
  <c r="I79" i="79"/>
  <c r="V5" i="79" s="1"/>
  <c r="H79" i="79"/>
  <c r="U5" i="79" s="1"/>
  <c r="F79" i="79"/>
  <c r="E79" i="79"/>
  <c r="T5" i="79" s="1"/>
  <c r="D79" i="79"/>
  <c r="S5" i="79" s="1"/>
  <c r="AF74" i="87" l="1"/>
  <c r="AE75" i="87"/>
  <c r="AB34" i="87"/>
  <c r="AA69" i="87"/>
  <c r="AE78" i="87"/>
  <c r="AE70" i="87"/>
  <c r="AC70" i="87"/>
  <c r="AE69" i="87"/>
  <c r="AC69" i="87"/>
  <c r="AC68" i="87"/>
  <c r="AC67" i="87"/>
  <c r="AF66" i="87"/>
  <c r="AE66" i="87"/>
  <c r="AC66" i="87"/>
  <c r="AC65" i="87"/>
  <c r="AC64" i="87"/>
  <c r="AC63" i="87"/>
  <c r="AF62" i="87"/>
  <c r="AE62" i="87"/>
  <c r="AC62" i="87"/>
  <c r="AE61" i="87"/>
  <c r="AC61" i="87"/>
  <c r="AC60" i="87"/>
  <c r="AC59" i="87"/>
  <c r="AF58" i="87"/>
  <c r="AE58" i="87"/>
  <c r="AC58" i="87"/>
  <c r="AE57" i="87"/>
  <c r="AC57" i="87"/>
  <c r="AG56" i="87"/>
  <c r="AE56" i="87"/>
  <c r="AC56" i="87"/>
  <c r="AE55" i="87"/>
  <c r="AC55" i="87"/>
  <c r="AE54" i="87"/>
  <c r="AC54" i="87"/>
  <c r="AE53" i="87"/>
  <c r="AC53" i="87"/>
  <c r="AE52" i="87"/>
  <c r="AC52" i="87"/>
  <c r="AE51" i="87"/>
  <c r="AC51" i="87"/>
  <c r="AE50" i="87"/>
  <c r="AC50" i="87"/>
  <c r="AE49" i="87"/>
  <c r="AC49" i="87"/>
  <c r="AE48" i="87"/>
  <c r="AC48" i="87"/>
  <c r="AE47" i="87"/>
  <c r="AC47" i="87"/>
  <c r="AF46" i="87"/>
  <c r="AE46" i="87"/>
  <c r="AC46" i="87"/>
  <c r="AA46" i="87"/>
  <c r="AE45" i="87"/>
  <c r="AC45" i="87"/>
  <c r="AE44" i="87"/>
  <c r="AC44" i="87"/>
  <c r="AE43" i="87"/>
  <c r="AC43" i="87"/>
  <c r="AG42" i="87"/>
  <c r="AF42" i="87"/>
  <c r="AE42" i="87"/>
  <c r="AC42" i="87"/>
  <c r="AG41" i="87"/>
  <c r="AF41" i="87"/>
  <c r="AE41" i="87"/>
  <c r="AC41" i="87"/>
  <c r="AG40" i="87"/>
  <c r="AE40" i="87"/>
  <c r="AC40" i="87"/>
  <c r="AG39" i="87"/>
  <c r="AE39" i="87"/>
  <c r="AC39" i="87"/>
  <c r="AF38" i="87"/>
  <c r="AE38" i="87"/>
  <c r="AC38" i="87"/>
  <c r="AF37" i="87"/>
  <c r="AE37" i="87"/>
  <c r="AC37" i="87"/>
  <c r="AE36" i="87"/>
  <c r="AC36" i="87"/>
  <c r="AE35" i="87"/>
  <c r="AC35" i="87"/>
  <c r="AF34" i="87"/>
  <c r="AE34" i="87"/>
  <c r="AC34" i="87"/>
  <c r="AE33" i="87"/>
  <c r="AC33" i="87"/>
  <c r="AA33" i="87"/>
  <c r="AE32" i="87"/>
  <c r="AC32" i="87"/>
  <c r="AA32" i="87"/>
  <c r="AE31" i="87"/>
  <c r="AC31" i="87"/>
  <c r="AA31" i="87"/>
  <c r="AF30" i="87"/>
  <c r="AE30" i="87"/>
  <c r="AC30" i="87"/>
  <c r="AF29" i="87"/>
  <c r="AE29" i="87"/>
  <c r="AC29" i="87"/>
  <c r="AG28" i="87"/>
  <c r="AE28" i="87"/>
  <c r="AC28" i="87"/>
  <c r="AE27" i="87"/>
  <c r="AC27" i="87"/>
  <c r="AE26" i="87"/>
  <c r="AC26" i="87"/>
  <c r="AE25" i="87"/>
  <c r="AC25" i="87"/>
  <c r="AE24" i="87"/>
  <c r="AC24" i="87"/>
  <c r="AE23" i="87"/>
  <c r="AC23" i="87"/>
  <c r="AE22" i="87"/>
  <c r="AC22" i="87"/>
  <c r="AA22" i="87"/>
  <c r="AF21" i="87"/>
  <c r="AE21" i="87"/>
  <c r="AC21" i="87"/>
  <c r="AE20" i="87"/>
  <c r="AC20" i="87"/>
  <c r="AE19" i="87"/>
  <c r="AC19" i="87"/>
  <c r="AF18" i="87"/>
  <c r="AE18" i="87"/>
  <c r="AC18" i="87"/>
  <c r="AE17" i="87"/>
  <c r="AC17" i="87"/>
  <c r="AE16" i="87"/>
  <c r="AC16" i="87"/>
  <c r="AE15" i="87"/>
  <c r="AC15" i="87"/>
  <c r="AE14" i="87"/>
  <c r="AC14" i="87"/>
  <c r="AE13" i="87"/>
  <c r="AC13" i="87"/>
  <c r="AE12" i="87"/>
  <c r="AC12" i="87"/>
  <c r="AE11" i="87"/>
  <c r="AC11" i="87"/>
  <c r="AF10" i="87"/>
  <c r="AE10" i="87"/>
  <c r="AC10" i="87"/>
  <c r="AA10" i="87"/>
  <c r="AF9" i="87"/>
  <c r="AE9" i="87"/>
  <c r="AC9" i="87"/>
  <c r="AE8" i="87"/>
  <c r="AC8" i="87"/>
  <c r="AB8" i="87"/>
  <c r="AE7" i="87"/>
  <c r="AC7" i="87"/>
  <c r="AF6" i="87"/>
  <c r="AE6" i="87"/>
  <c r="AC6" i="87"/>
  <c r="AG5" i="87"/>
  <c r="AE5" i="87"/>
  <c r="AB52" i="87" l="1"/>
  <c r="AB40" i="87"/>
  <c r="AE65" i="87"/>
  <c r="AB7" i="87"/>
  <c r="AB18" i="87"/>
  <c r="AB13" i="87"/>
  <c r="AB24" i="87"/>
  <c r="AB29" i="87"/>
  <c r="AB46" i="87"/>
  <c r="AB23" i="87"/>
  <c r="AB70" i="87"/>
  <c r="AG78" i="87"/>
  <c r="AF17" i="87"/>
  <c r="AG20" i="87"/>
  <c r="AG21" i="87"/>
  <c r="AF22" i="87"/>
  <c r="AF25" i="87"/>
  <c r="AF26" i="87"/>
  <c r="AG27" i="87"/>
  <c r="AG29" i="87"/>
  <c r="AG30" i="87"/>
  <c r="AG31" i="87"/>
  <c r="AG32" i="87"/>
  <c r="AF33" i="87"/>
  <c r="AG36" i="87"/>
  <c r="AG37" i="87"/>
  <c r="AG38" i="87"/>
  <c r="AF54" i="87"/>
  <c r="AG55" i="87"/>
  <c r="AG65" i="87"/>
  <c r="AG66" i="87"/>
  <c r="AH10" i="87"/>
  <c r="AG6" i="87"/>
  <c r="AG23" i="87"/>
  <c r="AG24" i="87"/>
  <c r="AG26" i="87"/>
  <c r="AG33" i="87"/>
  <c r="AG35" i="87"/>
  <c r="AG53" i="87"/>
  <c r="AG54" i="87"/>
  <c r="AG75" i="87"/>
  <c r="AG16" i="87"/>
  <c r="AG19" i="87"/>
  <c r="AG22" i="87"/>
  <c r="AG25" i="87"/>
  <c r="AG12" i="87"/>
  <c r="AF13" i="87"/>
  <c r="AF14" i="87"/>
  <c r="AG15" i="87"/>
  <c r="AG18" i="87"/>
  <c r="AG34" i="87"/>
  <c r="AF50" i="87"/>
  <c r="AG51" i="87"/>
  <c r="AG52" i="87"/>
  <c r="AG60" i="87"/>
  <c r="AF70" i="87"/>
  <c r="AG7" i="87"/>
  <c r="AG8" i="87"/>
  <c r="AG9" i="87"/>
  <c r="AG11" i="87"/>
  <c r="AG14" i="87"/>
  <c r="AG49" i="87"/>
  <c r="AG50" i="87"/>
  <c r="AG13" i="87"/>
  <c r="AG10" i="87"/>
  <c r="AG45" i="87"/>
  <c r="AG48" i="87"/>
  <c r="AG59" i="87"/>
  <c r="AG68" i="87"/>
  <c r="AG74" i="87"/>
  <c r="AG44" i="87"/>
  <c r="AG47" i="87"/>
  <c r="AG17" i="87"/>
  <c r="AG43" i="87"/>
  <c r="AG46" i="87"/>
  <c r="AG57" i="87"/>
  <c r="AG58" i="87"/>
  <c r="AG67" i="87"/>
  <c r="AF78" i="87"/>
  <c r="AE74" i="87"/>
  <c r="AE77" i="87"/>
  <c r="AE73" i="87"/>
  <c r="AB76" i="87"/>
  <c r="AC77" i="87"/>
  <c r="AD9" i="87"/>
  <c r="AA13" i="87"/>
  <c r="AA6" i="87"/>
  <c r="AA24" i="87"/>
  <c r="AA47" i="87"/>
  <c r="AA48" i="87"/>
  <c r="AA49" i="87"/>
  <c r="AA50" i="87"/>
  <c r="AA71" i="87"/>
  <c r="AA43" i="87"/>
  <c r="AA34" i="87"/>
  <c r="AA64" i="87"/>
  <c r="AA14" i="87"/>
  <c r="AA25" i="87"/>
  <c r="AA35" i="87"/>
  <c r="AA36" i="87"/>
  <c r="AA37" i="87"/>
  <c r="AA51" i="87"/>
  <c r="AA52" i="87"/>
  <c r="AA62" i="87"/>
  <c r="AA63" i="87"/>
  <c r="AA44" i="87"/>
  <c r="AA70" i="87"/>
  <c r="AA15" i="87"/>
  <c r="AA16" i="87"/>
  <c r="AA17" i="87"/>
  <c r="AA26" i="87"/>
  <c r="AA38" i="87"/>
  <c r="AA53" i="87"/>
  <c r="AA54" i="87"/>
  <c r="AA61" i="87"/>
  <c r="AA73" i="87"/>
  <c r="AA7" i="87"/>
  <c r="AA18" i="87"/>
  <c r="AA27" i="87"/>
  <c r="AA28" i="87"/>
  <c r="AA29" i="87"/>
  <c r="AA39" i="87"/>
  <c r="AA40" i="87"/>
  <c r="AA55" i="87"/>
  <c r="AA56" i="87"/>
  <c r="AA57" i="87"/>
  <c r="AA58" i="87"/>
  <c r="AA60" i="87"/>
  <c r="AA45" i="87"/>
  <c r="AA11" i="87"/>
  <c r="AA12" i="87"/>
  <c r="AA23" i="87"/>
  <c r="AA8" i="87"/>
  <c r="AA41" i="87"/>
  <c r="AA59" i="87"/>
  <c r="AA9" i="87"/>
  <c r="AA19" i="87"/>
  <c r="AA20" i="87"/>
  <c r="AA21" i="87"/>
  <c r="AA30" i="87"/>
  <c r="AA42" i="87"/>
  <c r="AA65" i="87"/>
  <c r="AA72" i="87"/>
  <c r="AB39" i="87"/>
  <c r="AB45" i="87"/>
  <c r="AB51" i="87"/>
  <c r="AB58" i="87"/>
  <c r="AB67" i="87"/>
  <c r="AB68" i="87"/>
  <c r="AB69" i="87"/>
  <c r="AB19" i="87"/>
  <c r="AB30" i="87"/>
  <c r="AB35" i="87"/>
  <c r="AB41" i="87"/>
  <c r="AB53" i="87"/>
  <c r="AB59" i="87"/>
  <c r="AB60" i="87"/>
  <c r="AB61" i="87"/>
  <c r="AB20" i="87"/>
  <c r="AB36" i="87"/>
  <c r="AB47" i="87"/>
  <c r="AB54" i="87"/>
  <c r="AB62" i="87"/>
  <c r="AG69" i="87"/>
  <c r="AB71" i="87"/>
  <c r="AB72" i="87"/>
  <c r="AB73" i="87"/>
  <c r="AA74" i="87"/>
  <c r="AA78" i="87"/>
  <c r="AB14" i="87"/>
  <c r="AB6" i="87"/>
  <c r="AB15" i="87"/>
  <c r="AB21" i="87"/>
  <c r="AB26" i="87"/>
  <c r="AB31" i="87"/>
  <c r="AB37" i="87"/>
  <c r="AB42" i="87"/>
  <c r="AB48" i="87"/>
  <c r="AC71" i="87"/>
  <c r="AC72" i="87"/>
  <c r="AC73" i="87"/>
  <c r="AB74" i="87"/>
  <c r="AA77" i="87"/>
  <c r="AB78" i="87"/>
  <c r="AB25" i="87"/>
  <c r="AB10" i="87"/>
  <c r="AH5" i="87"/>
  <c r="AB16" i="87"/>
  <c r="AB32" i="87"/>
  <c r="AB49" i="87"/>
  <c r="AB55" i="87"/>
  <c r="AG61" i="87"/>
  <c r="AB63" i="87"/>
  <c r="AB64" i="87"/>
  <c r="AB65" i="87"/>
  <c r="AA66" i="87"/>
  <c r="AG70" i="87"/>
  <c r="AG71" i="87"/>
  <c r="AG72" i="87"/>
  <c r="AC74" i="87"/>
  <c r="AA75" i="87"/>
  <c r="AA76" i="87"/>
  <c r="AC78" i="87"/>
  <c r="AB11" i="87"/>
  <c r="AB17" i="87"/>
  <c r="AB27" i="87"/>
  <c r="AB33" i="87"/>
  <c r="AB38" i="87"/>
  <c r="AB43" i="87"/>
  <c r="AB50" i="87"/>
  <c r="AB56" i="87"/>
  <c r="AB66" i="87"/>
  <c r="AG73" i="87"/>
  <c r="AB75" i="87"/>
  <c r="AC76" i="87"/>
  <c r="AG77" i="87"/>
  <c r="AB9" i="87"/>
  <c r="AB22" i="87"/>
  <c r="AB12" i="87"/>
  <c r="AB28" i="87"/>
  <c r="AB44" i="87"/>
  <c r="AB57" i="87"/>
  <c r="AG62" i="87"/>
  <c r="AG63" i="87"/>
  <c r="AG64" i="87"/>
  <c r="AA67" i="87"/>
  <c r="AA68" i="87"/>
  <c r="AC75" i="87"/>
  <c r="AG76" i="87"/>
  <c r="AE60" i="87"/>
  <c r="AE64" i="87"/>
  <c r="AE68" i="87"/>
  <c r="AE72" i="87"/>
  <c r="AE76" i="87"/>
  <c r="AB77" i="87"/>
  <c r="AD72" i="87"/>
  <c r="AD64" i="87"/>
  <c r="AD56" i="87"/>
  <c r="AD48" i="87"/>
  <c r="AD40" i="87"/>
  <c r="AD32" i="87"/>
  <c r="AD24" i="87"/>
  <c r="AD16" i="87"/>
  <c r="AD8" i="87"/>
  <c r="AH73" i="87"/>
  <c r="AH65" i="87"/>
  <c r="AH57" i="87"/>
  <c r="AH49" i="87"/>
  <c r="AH41" i="87"/>
  <c r="AH33" i="87"/>
  <c r="AH25" i="87"/>
  <c r="AH17" i="87"/>
  <c r="AH9" i="87"/>
  <c r="AF8" i="87"/>
  <c r="AF12" i="87"/>
  <c r="AF16" i="87"/>
  <c r="AF20" i="87"/>
  <c r="AF24" i="87"/>
  <c r="AF28" i="87"/>
  <c r="AF32" i="87"/>
  <c r="AF36" i="87"/>
  <c r="AF40" i="87"/>
  <c r="AF44" i="87"/>
  <c r="AF48" i="87"/>
  <c r="AF52" i="87"/>
  <c r="AF56" i="87"/>
  <c r="AF60" i="87"/>
  <c r="AF64" i="87"/>
  <c r="AF68" i="87"/>
  <c r="AF72" i="87"/>
  <c r="AF76" i="87"/>
  <c r="AD71" i="87"/>
  <c r="AD63" i="87"/>
  <c r="AD55" i="87"/>
  <c r="AD47" i="87"/>
  <c r="AD39" i="87"/>
  <c r="AD31" i="87"/>
  <c r="AD23" i="87"/>
  <c r="AD15" i="87"/>
  <c r="AD7" i="87"/>
  <c r="AH72" i="87"/>
  <c r="AH64" i="87"/>
  <c r="AH56" i="87"/>
  <c r="AH48" i="87"/>
  <c r="AH40" i="87"/>
  <c r="AH32" i="87"/>
  <c r="AH24" i="87"/>
  <c r="AH16" i="87"/>
  <c r="AH8" i="87"/>
  <c r="AD78" i="87"/>
  <c r="AD70" i="87"/>
  <c r="AD62" i="87"/>
  <c r="AD54" i="87"/>
  <c r="AD46" i="87"/>
  <c r="AD38" i="87"/>
  <c r="AD30" i="87"/>
  <c r="AD22" i="87"/>
  <c r="AD14" i="87"/>
  <c r="AD6" i="87"/>
  <c r="AH71" i="87"/>
  <c r="AH63" i="87"/>
  <c r="AH55" i="87"/>
  <c r="AH47" i="87"/>
  <c r="AH39" i="87"/>
  <c r="AH31" i="87"/>
  <c r="AH23" i="87"/>
  <c r="AH15" i="87"/>
  <c r="AH7" i="87"/>
  <c r="AF45" i="87"/>
  <c r="AF49" i="87"/>
  <c r="AF53" i="87"/>
  <c r="AF57" i="87"/>
  <c r="AF61" i="87"/>
  <c r="AF65" i="87"/>
  <c r="AF69" i="87"/>
  <c r="AF73" i="87"/>
  <c r="AF77" i="87"/>
  <c r="AD77" i="87"/>
  <c r="AD69" i="87"/>
  <c r="AD61" i="87"/>
  <c r="AD53" i="87"/>
  <c r="AD45" i="87"/>
  <c r="AD37" i="87"/>
  <c r="AD29" i="87"/>
  <c r="AD21" i="87"/>
  <c r="AD13" i="87"/>
  <c r="AH78" i="87"/>
  <c r="AH70" i="87"/>
  <c r="AH62" i="87"/>
  <c r="AH54" i="87"/>
  <c r="AH46" i="87"/>
  <c r="AH38" i="87"/>
  <c r="AH30" i="87"/>
  <c r="AH22" i="87"/>
  <c r="AH14" i="87"/>
  <c r="AH6" i="87"/>
  <c r="AD76" i="87"/>
  <c r="AD68" i="87"/>
  <c r="AD60" i="87"/>
  <c r="AD52" i="87"/>
  <c r="AD44" i="87"/>
  <c r="AD36" i="87"/>
  <c r="AD28" i="87"/>
  <c r="AD20" i="87"/>
  <c r="AD12" i="87"/>
  <c r="AH77" i="87"/>
  <c r="AH69" i="87"/>
  <c r="AH61" i="87"/>
  <c r="AH53" i="87"/>
  <c r="AH45" i="87"/>
  <c r="AH37" i="87"/>
  <c r="AH29" i="87"/>
  <c r="AH21" i="87"/>
  <c r="AH13" i="87"/>
  <c r="AD75" i="87"/>
  <c r="AD67" i="87"/>
  <c r="AD59" i="87"/>
  <c r="AD51" i="87"/>
  <c r="AD43" i="87"/>
  <c r="AD35" i="87"/>
  <c r="AD27" i="87"/>
  <c r="AD19" i="87"/>
  <c r="AD11" i="87"/>
  <c r="AH76" i="87"/>
  <c r="AH68" i="87"/>
  <c r="AH60" i="87"/>
  <c r="AH52" i="87"/>
  <c r="AH44" i="87"/>
  <c r="AH36" i="87"/>
  <c r="AH28" i="87"/>
  <c r="AH20" i="87"/>
  <c r="AH12" i="87"/>
  <c r="AF5" i="87"/>
  <c r="AE59" i="87"/>
  <c r="AE63" i="87"/>
  <c r="AE67" i="87"/>
  <c r="AE71" i="87"/>
  <c r="AD74" i="87"/>
  <c r="AD66" i="87"/>
  <c r="AD58" i="87"/>
  <c r="AD50" i="87"/>
  <c r="AD42" i="87"/>
  <c r="AD34" i="87"/>
  <c r="AD26" i="87"/>
  <c r="AD18" i="87"/>
  <c r="AD10" i="87"/>
  <c r="AH75" i="87"/>
  <c r="AH67" i="87"/>
  <c r="AH59" i="87"/>
  <c r="AH51" i="87"/>
  <c r="AH43" i="87"/>
  <c r="AH35" i="87"/>
  <c r="AH27" i="87"/>
  <c r="AH19" i="87"/>
  <c r="AH11" i="87"/>
  <c r="AF7" i="87"/>
  <c r="AF11" i="87"/>
  <c r="AF15" i="87"/>
  <c r="AF19" i="87"/>
  <c r="AF23" i="87"/>
  <c r="AF27" i="87"/>
  <c r="AF31" i="87"/>
  <c r="AF35" i="87"/>
  <c r="AF39" i="87"/>
  <c r="AF43" i="87"/>
  <c r="AF47" i="87"/>
  <c r="AF51" i="87"/>
  <c r="AF55" i="87"/>
  <c r="AF59" i="87"/>
  <c r="AF63" i="87"/>
  <c r="AF67" i="87"/>
  <c r="AF71" i="87"/>
  <c r="AF75" i="87"/>
  <c r="AD73" i="87"/>
  <c r="AD65" i="87"/>
  <c r="AD57" i="87"/>
  <c r="AD49" i="87"/>
  <c r="AD41" i="87"/>
  <c r="AD33" i="87"/>
  <c r="AD25" i="87"/>
  <c r="AD17" i="87"/>
  <c r="AH74" i="87"/>
  <c r="AH66" i="87"/>
  <c r="AH58" i="87"/>
  <c r="AH50" i="87"/>
  <c r="AH42" i="87"/>
  <c r="AH34" i="87"/>
  <c r="AH26" i="87"/>
  <c r="AH18" i="87"/>
  <c r="J6" i="42"/>
  <c r="I6" i="42" s="1"/>
  <c r="J7" i="42"/>
  <c r="I7" i="42" s="1"/>
  <c r="J8" i="42"/>
  <c r="I8" i="42" s="1"/>
  <c r="J9" i="42"/>
  <c r="I9" i="42" s="1"/>
  <c r="J10" i="42"/>
  <c r="I10" i="42" s="1"/>
  <c r="J11" i="42"/>
  <c r="I11" i="42" s="1"/>
  <c r="J12" i="42"/>
  <c r="I12" i="42" s="1"/>
  <c r="K79" i="79" l="1"/>
  <c r="G79" i="79"/>
  <c r="J13" i="67"/>
  <c r="I13" i="67"/>
  <c r="Q13" i="67" s="1"/>
  <c r="H13" i="67"/>
  <c r="P13" i="67" s="1"/>
  <c r="F13" i="67"/>
  <c r="E13" i="67"/>
  <c r="O13" i="67" s="1"/>
  <c r="D13" i="67"/>
  <c r="N13" i="67" s="1"/>
  <c r="K13" i="67"/>
  <c r="G13" i="67"/>
  <c r="E80" i="19"/>
  <c r="D80" i="19"/>
  <c r="G80" i="19"/>
  <c r="F80" i="19"/>
  <c r="G14" i="42"/>
  <c r="F14" i="42"/>
  <c r="U62" i="79" l="1"/>
  <c r="V46" i="79"/>
  <c r="T76" i="79"/>
  <c r="V78" i="79"/>
  <c r="V54" i="79"/>
  <c r="V38" i="79"/>
  <c r="V30" i="79"/>
  <c r="V6" i="79"/>
  <c r="V69" i="79"/>
  <c r="V61" i="79"/>
  <c r="V37" i="79"/>
  <c r="V21" i="79"/>
  <c r="V76" i="79"/>
  <c r="V52" i="79"/>
  <c r="V36" i="79"/>
  <c r="V28" i="79"/>
  <c r="V75" i="79"/>
  <c r="V59" i="79"/>
  <c r="V51" i="79"/>
  <c r="V27" i="79"/>
  <c r="V11" i="79"/>
  <c r="V74" i="79"/>
  <c r="V50" i="79"/>
  <c r="V34" i="79"/>
  <c r="V26" i="79"/>
  <c r="V73" i="79"/>
  <c r="V57" i="79"/>
  <c r="V49" i="79"/>
  <c r="V25" i="79"/>
  <c r="V9" i="79"/>
  <c r="V63" i="79"/>
  <c r="V23" i="79"/>
  <c r="V13" i="79"/>
  <c r="V72" i="79"/>
  <c r="V56" i="79"/>
  <c r="V48" i="79"/>
  <c r="V32" i="79"/>
  <c r="V24" i="79"/>
  <c r="V8" i="79"/>
  <c r="V71" i="79"/>
  <c r="V31" i="79"/>
  <c r="V15" i="79"/>
  <c r="U78" i="79"/>
  <c r="U70" i="79"/>
  <c r="U54" i="79"/>
  <c r="U46" i="79"/>
  <c r="U30" i="79"/>
  <c r="U22" i="79"/>
  <c r="U6" i="79"/>
  <c r="U77" i="79"/>
  <c r="U61" i="79"/>
  <c r="U53" i="79"/>
  <c r="U29" i="79"/>
  <c r="U44" i="79"/>
  <c r="U75" i="79"/>
  <c r="U67" i="79"/>
  <c r="U51" i="79"/>
  <c r="U43" i="79"/>
  <c r="U27" i="79"/>
  <c r="U19" i="79"/>
  <c r="U47" i="79"/>
  <c r="U7" i="79"/>
  <c r="U60" i="79"/>
  <c r="U28" i="79"/>
  <c r="U66" i="79"/>
  <c r="U58" i="79"/>
  <c r="U42" i="79"/>
  <c r="U34" i="79"/>
  <c r="U18" i="79"/>
  <c r="U10" i="79"/>
  <c r="U39" i="79"/>
  <c r="U15" i="79"/>
  <c r="U68" i="79"/>
  <c r="U73" i="79"/>
  <c r="U57" i="79"/>
  <c r="U49" i="79"/>
  <c r="U33" i="79"/>
  <c r="U25" i="79"/>
  <c r="U9" i="79"/>
  <c r="U55" i="79"/>
  <c r="U76" i="79"/>
  <c r="U36" i="79"/>
  <c r="U64" i="79"/>
  <c r="U56" i="79"/>
  <c r="U40" i="79"/>
  <c r="U32" i="79"/>
  <c r="U16" i="79"/>
  <c r="U8" i="79"/>
  <c r="U23" i="79"/>
  <c r="U37" i="79"/>
  <c r="U12" i="79"/>
  <c r="T68" i="79"/>
  <c r="T52" i="79"/>
  <c r="T28" i="79"/>
  <c r="T20" i="79"/>
  <c r="T50" i="79"/>
  <c r="T34" i="79"/>
  <c r="T65" i="79"/>
  <c r="T41" i="79"/>
  <c r="T9" i="79"/>
  <c r="T75" i="79"/>
  <c r="T59" i="79"/>
  <c r="T51" i="79"/>
  <c r="T43" i="79"/>
  <c r="T35" i="79"/>
  <c r="T27" i="79"/>
  <c r="T11" i="79"/>
  <c r="T66" i="79"/>
  <c r="T58" i="79"/>
  <c r="T42" i="79"/>
  <c r="T26" i="79"/>
  <c r="T73" i="79"/>
  <c r="T49" i="79"/>
  <c r="T33" i="79"/>
  <c r="T72" i="79"/>
  <c r="T64" i="79"/>
  <c r="T48" i="79"/>
  <c r="T40" i="79"/>
  <c r="T32" i="79"/>
  <c r="T24" i="79"/>
  <c r="T16" i="79"/>
  <c r="T71" i="79"/>
  <c r="T63" i="79"/>
  <c r="T55" i="79"/>
  <c r="T47" i="79"/>
  <c r="T39" i="79"/>
  <c r="T23" i="79"/>
  <c r="T15" i="79"/>
  <c r="T7" i="79"/>
  <c r="T78" i="79"/>
  <c r="T70" i="79"/>
  <c r="T54" i="79"/>
  <c r="T46" i="79"/>
  <c r="T38" i="79"/>
  <c r="T30" i="79"/>
  <c r="T22" i="79"/>
  <c r="T6" i="79"/>
  <c r="T77" i="79"/>
  <c r="T69" i="79"/>
  <c r="T61" i="79"/>
  <c r="T53" i="79"/>
  <c r="T37" i="79"/>
  <c r="T29" i="79"/>
  <c r="T21" i="79"/>
  <c r="T13" i="79"/>
  <c r="T60" i="79"/>
  <c r="T12" i="79"/>
  <c r="T57" i="79"/>
  <c r="T17" i="79"/>
  <c r="S76" i="79"/>
  <c r="S68" i="79"/>
  <c r="S60" i="79"/>
  <c r="S52" i="79"/>
  <c r="S44" i="79"/>
  <c r="S36" i="79"/>
  <c r="S28" i="79"/>
  <c r="S20" i="79"/>
  <c r="S12" i="79"/>
  <c r="S75" i="79"/>
  <c r="S67" i="79"/>
  <c r="S59" i="79"/>
  <c r="S51" i="79"/>
  <c r="S43" i="79"/>
  <c r="S35" i="79"/>
  <c r="S27" i="79"/>
  <c r="S19" i="79"/>
  <c r="S11" i="79"/>
  <c r="S74" i="79"/>
  <c r="S66" i="79"/>
  <c r="S58" i="79"/>
  <c r="S50" i="79"/>
  <c r="S42" i="79"/>
  <c r="S34" i="79"/>
  <c r="S26" i="79"/>
  <c r="S18" i="79"/>
  <c r="S10" i="79"/>
  <c r="S73" i="79"/>
  <c r="S65" i="79"/>
  <c r="S57" i="79"/>
  <c r="S49" i="79"/>
  <c r="S41" i="79"/>
  <c r="S33" i="79"/>
  <c r="S25" i="79"/>
  <c r="S17" i="79"/>
  <c r="S9" i="79"/>
  <c r="S70" i="79"/>
  <c r="S62" i="79"/>
  <c r="S46" i="79"/>
  <c r="S38" i="79"/>
  <c r="S22" i="79"/>
  <c r="S6" i="79"/>
  <c r="S77" i="79"/>
  <c r="S61" i="79"/>
  <c r="S45" i="79"/>
  <c r="S29" i="79"/>
  <c r="S13" i="79"/>
  <c r="S72" i="79"/>
  <c r="S64" i="79"/>
  <c r="S56" i="79"/>
  <c r="S48" i="79"/>
  <c r="S40" i="79"/>
  <c r="S32" i="79"/>
  <c r="S24" i="79"/>
  <c r="S16" i="79"/>
  <c r="S8" i="79"/>
  <c r="S71" i="79"/>
  <c r="S63" i="79"/>
  <c r="S55" i="79"/>
  <c r="S47" i="79"/>
  <c r="S39" i="79"/>
  <c r="S31" i="79"/>
  <c r="S23" i="79"/>
  <c r="S15" i="79"/>
  <c r="S7" i="79"/>
  <c r="S78" i="79"/>
  <c r="S54" i="79"/>
  <c r="S30" i="79"/>
  <c r="S14" i="79"/>
  <c r="S69" i="79"/>
  <c r="S53" i="79"/>
  <c r="S37" i="79"/>
  <c r="S21" i="79"/>
  <c r="K78" i="79"/>
  <c r="K77" i="79"/>
  <c r="K76" i="79"/>
  <c r="K75" i="79"/>
  <c r="K74" i="79"/>
  <c r="K73" i="79"/>
  <c r="K72" i="79"/>
  <c r="K71" i="79"/>
  <c r="K70" i="79"/>
  <c r="K69" i="79"/>
  <c r="K68" i="79"/>
  <c r="K67" i="79"/>
  <c r="K66" i="79"/>
  <c r="K65" i="79"/>
  <c r="K64" i="79"/>
  <c r="K63" i="79"/>
  <c r="K62" i="79"/>
  <c r="K61" i="79"/>
  <c r="K60" i="79"/>
  <c r="K59" i="79"/>
  <c r="K58" i="79"/>
  <c r="K57" i="79"/>
  <c r="K56" i="79"/>
  <c r="K55" i="79"/>
  <c r="K54" i="79"/>
  <c r="K53" i="79"/>
  <c r="K52" i="79"/>
  <c r="K51" i="79"/>
  <c r="K50" i="79"/>
  <c r="K49" i="79"/>
  <c r="K48" i="79"/>
  <c r="K47" i="79"/>
  <c r="K46" i="79"/>
  <c r="K45" i="79"/>
  <c r="K44" i="79"/>
  <c r="K43" i="79"/>
  <c r="K42" i="79"/>
  <c r="K41" i="79"/>
  <c r="K40" i="79"/>
  <c r="K39" i="79"/>
  <c r="K38" i="79"/>
  <c r="K37" i="79"/>
  <c r="K36" i="79"/>
  <c r="K35" i="79"/>
  <c r="K34" i="79"/>
  <c r="K33" i="79"/>
  <c r="K32" i="79"/>
  <c r="K31" i="79"/>
  <c r="K30" i="79"/>
  <c r="K29" i="79"/>
  <c r="K28" i="79"/>
  <c r="K27" i="79"/>
  <c r="K26" i="79"/>
  <c r="K25" i="79"/>
  <c r="K24" i="79"/>
  <c r="K23" i="79"/>
  <c r="K22" i="79"/>
  <c r="K21" i="79"/>
  <c r="K20" i="79"/>
  <c r="K19" i="79"/>
  <c r="K18" i="79"/>
  <c r="K17" i="79"/>
  <c r="K16" i="79"/>
  <c r="K15" i="79"/>
  <c r="K14" i="79"/>
  <c r="K13" i="79"/>
  <c r="K12" i="79"/>
  <c r="K11" i="79"/>
  <c r="K10" i="79"/>
  <c r="K9" i="79"/>
  <c r="K8" i="79"/>
  <c r="K7" i="79"/>
  <c r="K6" i="79"/>
  <c r="K5" i="79"/>
  <c r="G78" i="79"/>
  <c r="G77" i="79"/>
  <c r="G76" i="79"/>
  <c r="G75" i="79"/>
  <c r="G74" i="79"/>
  <c r="G73" i="79"/>
  <c r="G72" i="79"/>
  <c r="G71" i="79"/>
  <c r="G70" i="79"/>
  <c r="G69" i="79"/>
  <c r="G68" i="79"/>
  <c r="G67" i="79"/>
  <c r="G66" i="79"/>
  <c r="G65" i="79"/>
  <c r="G64" i="79"/>
  <c r="G63" i="79"/>
  <c r="G62" i="79"/>
  <c r="G61" i="79"/>
  <c r="G60" i="79"/>
  <c r="G59" i="79"/>
  <c r="G58" i="79"/>
  <c r="G57" i="79"/>
  <c r="G56" i="79"/>
  <c r="G55" i="79"/>
  <c r="G54" i="79"/>
  <c r="G53" i="79"/>
  <c r="G52" i="79"/>
  <c r="G51" i="79"/>
  <c r="G50" i="79"/>
  <c r="G49" i="79"/>
  <c r="G48" i="79"/>
  <c r="G47" i="79"/>
  <c r="G46" i="79"/>
  <c r="G45" i="79"/>
  <c r="G44" i="79"/>
  <c r="G43" i="79"/>
  <c r="G42" i="79"/>
  <c r="G41" i="79"/>
  <c r="G40" i="79"/>
  <c r="G39" i="79"/>
  <c r="G38" i="79"/>
  <c r="G37" i="79"/>
  <c r="G36" i="79"/>
  <c r="G35" i="79"/>
  <c r="G34" i="79"/>
  <c r="G33" i="79"/>
  <c r="G32" i="79"/>
  <c r="G31" i="79"/>
  <c r="G30" i="79"/>
  <c r="G29" i="79"/>
  <c r="G28" i="79"/>
  <c r="G27" i="79"/>
  <c r="G26" i="79"/>
  <c r="G25" i="79"/>
  <c r="G24" i="79"/>
  <c r="G23" i="79"/>
  <c r="G22" i="79"/>
  <c r="G21" i="79"/>
  <c r="G20" i="79"/>
  <c r="G19" i="79"/>
  <c r="G18" i="79"/>
  <c r="G17" i="79"/>
  <c r="G16" i="79"/>
  <c r="G15" i="79"/>
  <c r="G14" i="79"/>
  <c r="G13" i="79"/>
  <c r="G12" i="79"/>
  <c r="G11" i="79"/>
  <c r="G10" i="79"/>
  <c r="G9" i="79"/>
  <c r="G8" i="79"/>
  <c r="G7" i="79"/>
  <c r="G6" i="79"/>
  <c r="G5" i="79"/>
  <c r="K12" i="67"/>
  <c r="K11" i="67"/>
  <c r="K10" i="67"/>
  <c r="K9" i="67"/>
  <c r="K8" i="67"/>
  <c r="K7" i="67"/>
  <c r="K6" i="67"/>
  <c r="K5" i="67"/>
  <c r="G12" i="67"/>
  <c r="G11" i="67"/>
  <c r="G10" i="67"/>
  <c r="G9" i="67"/>
  <c r="G8" i="67"/>
  <c r="G7" i="67"/>
  <c r="G6" i="67"/>
  <c r="G5" i="67"/>
  <c r="V39" i="79" l="1"/>
  <c r="V33" i="79"/>
  <c r="V10" i="79"/>
  <c r="V58" i="79"/>
  <c r="V35" i="79"/>
  <c r="V12" i="79"/>
  <c r="V60" i="79"/>
  <c r="V45" i="79"/>
  <c r="V14" i="79"/>
  <c r="V62" i="79"/>
  <c r="T36" i="79"/>
  <c r="T45" i="79"/>
  <c r="T14" i="79"/>
  <c r="T62" i="79"/>
  <c r="T31" i="79"/>
  <c r="T8" i="79"/>
  <c r="T56" i="79"/>
  <c r="T10" i="79"/>
  <c r="T19" i="79"/>
  <c r="T67" i="79"/>
  <c r="T18" i="79"/>
  <c r="T44" i="79"/>
  <c r="U52" i="79"/>
  <c r="U24" i="79"/>
  <c r="U72" i="79"/>
  <c r="U17" i="79"/>
  <c r="U65" i="79"/>
  <c r="U63" i="79"/>
  <c r="U50" i="79"/>
  <c r="U13" i="79"/>
  <c r="U35" i="79"/>
  <c r="U20" i="79"/>
  <c r="U69" i="79"/>
  <c r="U38" i="79"/>
  <c r="V16" i="79"/>
  <c r="V64" i="79"/>
  <c r="V47" i="79"/>
  <c r="V41" i="79"/>
  <c r="V18" i="79"/>
  <c r="V66" i="79"/>
  <c r="V43" i="79"/>
  <c r="V20" i="79"/>
  <c r="V68" i="79"/>
  <c r="V53" i="79"/>
  <c r="V22" i="79"/>
  <c r="V70" i="79"/>
  <c r="T25" i="79"/>
  <c r="T74" i="79"/>
  <c r="U71" i="79"/>
  <c r="U48" i="79"/>
  <c r="U31" i="79"/>
  <c r="U41" i="79"/>
  <c r="U21" i="79"/>
  <c r="U26" i="79"/>
  <c r="U74" i="79"/>
  <c r="U11" i="79"/>
  <c r="U59" i="79"/>
  <c r="U45" i="79"/>
  <c r="U14" i="79"/>
  <c r="V55" i="79"/>
  <c r="V40" i="79"/>
  <c r="V7" i="79"/>
  <c r="V17" i="79"/>
  <c r="V65" i="79"/>
  <c r="V42" i="79"/>
  <c r="V19" i="79"/>
  <c r="V67" i="79"/>
  <c r="V44" i="79"/>
  <c r="V29" i="79"/>
  <c r="V77" i="79"/>
  <c r="L6" i="19" l="1"/>
  <c r="N7" i="19" l="1"/>
  <c r="M7" i="19" s="1"/>
  <c r="N8" i="19"/>
  <c r="M8" i="19" s="1"/>
  <c r="N9" i="19"/>
  <c r="M9" i="19" s="1"/>
  <c r="N10" i="19"/>
  <c r="M10" i="19" s="1"/>
  <c r="N11" i="19"/>
  <c r="M11" i="19" s="1"/>
  <c r="N12" i="19"/>
  <c r="M12" i="19" s="1"/>
  <c r="N13" i="19"/>
  <c r="M13" i="19" s="1"/>
  <c r="N14" i="19"/>
  <c r="M14" i="19" s="1"/>
  <c r="N15" i="19"/>
  <c r="M15" i="19" s="1"/>
  <c r="N16" i="19"/>
  <c r="M16" i="19" s="1"/>
  <c r="N17" i="19"/>
  <c r="M17" i="19" s="1"/>
  <c r="N18" i="19"/>
  <c r="M18" i="19" s="1"/>
  <c r="N19" i="19"/>
  <c r="M19" i="19" s="1"/>
  <c r="N20" i="19"/>
  <c r="M20" i="19" s="1"/>
  <c r="N21" i="19"/>
  <c r="M21" i="19" s="1"/>
  <c r="N22" i="19"/>
  <c r="M22" i="19" s="1"/>
  <c r="N23" i="19"/>
  <c r="M23" i="19" s="1"/>
  <c r="N24" i="19"/>
  <c r="M24" i="19" s="1"/>
  <c r="N25" i="19"/>
  <c r="M25" i="19" s="1"/>
  <c r="N26" i="19"/>
  <c r="M26" i="19" s="1"/>
  <c r="N27" i="19"/>
  <c r="M27" i="19" s="1"/>
  <c r="N28" i="19"/>
  <c r="M28" i="19" s="1"/>
  <c r="N29" i="19"/>
  <c r="M29" i="19" s="1"/>
  <c r="N30" i="19"/>
  <c r="M30" i="19" s="1"/>
  <c r="N31" i="19"/>
  <c r="M31" i="19" s="1"/>
  <c r="N32" i="19"/>
  <c r="M32" i="19" s="1"/>
  <c r="N33" i="19"/>
  <c r="M33" i="19" s="1"/>
  <c r="N34" i="19"/>
  <c r="M34" i="19" s="1"/>
  <c r="N35" i="19"/>
  <c r="M35" i="19" s="1"/>
  <c r="N36" i="19"/>
  <c r="M36" i="19" s="1"/>
  <c r="N37" i="19"/>
  <c r="M37" i="19" s="1"/>
  <c r="N38" i="19"/>
  <c r="M38" i="19" s="1"/>
  <c r="N39" i="19"/>
  <c r="M39" i="19" s="1"/>
  <c r="N40" i="19"/>
  <c r="M40" i="19" s="1"/>
  <c r="N41" i="19"/>
  <c r="M41" i="19" s="1"/>
  <c r="N42" i="19"/>
  <c r="M42" i="19" s="1"/>
  <c r="N43" i="19"/>
  <c r="M43" i="19" s="1"/>
  <c r="N44" i="19"/>
  <c r="M44" i="19" s="1"/>
  <c r="N45" i="19"/>
  <c r="M45" i="19" s="1"/>
  <c r="N46" i="19"/>
  <c r="M46" i="19" s="1"/>
  <c r="N47" i="19"/>
  <c r="M47" i="19" s="1"/>
  <c r="N48" i="19"/>
  <c r="M48" i="19" s="1"/>
  <c r="N49" i="19"/>
  <c r="M49" i="19" s="1"/>
  <c r="N50" i="19"/>
  <c r="M50" i="19" s="1"/>
  <c r="N51" i="19"/>
  <c r="M51" i="19" s="1"/>
  <c r="N52" i="19"/>
  <c r="M52" i="19" s="1"/>
  <c r="N53" i="19"/>
  <c r="M53" i="19" s="1"/>
  <c r="N54" i="19"/>
  <c r="M54" i="19" s="1"/>
  <c r="N55" i="19"/>
  <c r="M55" i="19" s="1"/>
  <c r="N56" i="19"/>
  <c r="M56" i="19" s="1"/>
  <c r="N57" i="19"/>
  <c r="M57" i="19" s="1"/>
  <c r="N58" i="19"/>
  <c r="M58" i="19" s="1"/>
  <c r="N59" i="19"/>
  <c r="M59" i="19" s="1"/>
  <c r="N60" i="19"/>
  <c r="M60" i="19" s="1"/>
  <c r="N61" i="19"/>
  <c r="M61" i="19" s="1"/>
  <c r="N62" i="19"/>
  <c r="M62" i="19" s="1"/>
  <c r="N63" i="19"/>
  <c r="M63" i="19" s="1"/>
  <c r="N64" i="19"/>
  <c r="M64" i="19" s="1"/>
  <c r="N65" i="19"/>
  <c r="M65" i="19" s="1"/>
  <c r="N66" i="19"/>
  <c r="M66" i="19" s="1"/>
  <c r="N67" i="19"/>
  <c r="M67" i="19" s="1"/>
  <c r="N68" i="19"/>
  <c r="M68" i="19" s="1"/>
  <c r="N69" i="19"/>
  <c r="M69" i="19" s="1"/>
  <c r="N70" i="19"/>
  <c r="M70" i="19" s="1"/>
  <c r="N71" i="19"/>
  <c r="M71" i="19" s="1"/>
  <c r="N72" i="19"/>
  <c r="M72" i="19" s="1"/>
  <c r="N73" i="19"/>
  <c r="M73" i="19" s="1"/>
  <c r="N74" i="19"/>
  <c r="M74" i="19" s="1"/>
  <c r="N75" i="19"/>
  <c r="M75" i="19" s="1"/>
  <c r="N76" i="19"/>
  <c r="M76" i="19" s="1"/>
  <c r="N77" i="19"/>
  <c r="M77" i="19" s="1"/>
  <c r="N78" i="19"/>
  <c r="M78" i="19" s="1"/>
  <c r="N79" i="19"/>
  <c r="M79" i="19" s="1"/>
  <c r="N6" i="19"/>
  <c r="M6" i="19" s="1"/>
  <c r="L7" i="19"/>
  <c r="K7" i="19" s="1"/>
  <c r="L8" i="19"/>
  <c r="K8" i="19" s="1"/>
  <c r="L9" i="19"/>
  <c r="K9" i="19" s="1"/>
  <c r="L10" i="19"/>
  <c r="K10" i="19" s="1"/>
  <c r="L11" i="19"/>
  <c r="K11" i="19" s="1"/>
  <c r="L12" i="19"/>
  <c r="K12" i="19" s="1"/>
  <c r="L13" i="19"/>
  <c r="K13" i="19" s="1"/>
  <c r="L14" i="19"/>
  <c r="K14" i="19" s="1"/>
  <c r="L15" i="19"/>
  <c r="K15" i="19" s="1"/>
  <c r="L16" i="19"/>
  <c r="K16" i="19" s="1"/>
  <c r="L17" i="19"/>
  <c r="K17" i="19" s="1"/>
  <c r="L18" i="19"/>
  <c r="K18" i="19" s="1"/>
  <c r="L19" i="19"/>
  <c r="K19" i="19" s="1"/>
  <c r="L20" i="19"/>
  <c r="K20" i="19" s="1"/>
  <c r="L21" i="19"/>
  <c r="K21" i="19" s="1"/>
  <c r="L22" i="19"/>
  <c r="K22" i="19" s="1"/>
  <c r="L23" i="19"/>
  <c r="K23" i="19" s="1"/>
  <c r="L24" i="19"/>
  <c r="K24" i="19" s="1"/>
  <c r="L25" i="19"/>
  <c r="K25" i="19" s="1"/>
  <c r="L26" i="19"/>
  <c r="K26" i="19" s="1"/>
  <c r="L27" i="19"/>
  <c r="K27" i="19" s="1"/>
  <c r="L28" i="19"/>
  <c r="K28" i="19" s="1"/>
  <c r="L29" i="19"/>
  <c r="K29" i="19" s="1"/>
  <c r="L30" i="19"/>
  <c r="K30" i="19" s="1"/>
  <c r="L31" i="19"/>
  <c r="K31" i="19" s="1"/>
  <c r="L32" i="19"/>
  <c r="K32" i="19" s="1"/>
  <c r="L33" i="19"/>
  <c r="K33" i="19" s="1"/>
  <c r="L34" i="19"/>
  <c r="K34" i="19" s="1"/>
  <c r="L35" i="19"/>
  <c r="K35" i="19" s="1"/>
  <c r="L36" i="19"/>
  <c r="K36" i="19" s="1"/>
  <c r="L37" i="19"/>
  <c r="K37" i="19" s="1"/>
  <c r="L38" i="19"/>
  <c r="K38" i="19" s="1"/>
  <c r="L39" i="19"/>
  <c r="K39" i="19" s="1"/>
  <c r="L40" i="19"/>
  <c r="K40" i="19" s="1"/>
  <c r="L41" i="19"/>
  <c r="K41" i="19" s="1"/>
  <c r="L42" i="19"/>
  <c r="K42" i="19" s="1"/>
  <c r="L43" i="19"/>
  <c r="K43" i="19" s="1"/>
  <c r="L44" i="19"/>
  <c r="K44" i="19" s="1"/>
  <c r="L45" i="19"/>
  <c r="K45" i="19" s="1"/>
  <c r="L46" i="19"/>
  <c r="K46" i="19" s="1"/>
  <c r="L47" i="19"/>
  <c r="K47" i="19" s="1"/>
  <c r="L48" i="19"/>
  <c r="K48" i="19" s="1"/>
  <c r="L49" i="19"/>
  <c r="K49" i="19" s="1"/>
  <c r="L50" i="19"/>
  <c r="K50" i="19" s="1"/>
  <c r="L51" i="19"/>
  <c r="K51" i="19" s="1"/>
  <c r="L52" i="19"/>
  <c r="K52" i="19" s="1"/>
  <c r="L53" i="19"/>
  <c r="K53" i="19" s="1"/>
  <c r="L54" i="19"/>
  <c r="K54" i="19" s="1"/>
  <c r="L55" i="19"/>
  <c r="K55" i="19" s="1"/>
  <c r="L56" i="19"/>
  <c r="K56" i="19" s="1"/>
  <c r="L57" i="19"/>
  <c r="K57" i="19" s="1"/>
  <c r="L58" i="19"/>
  <c r="K58" i="19" s="1"/>
  <c r="L59" i="19"/>
  <c r="K59" i="19" s="1"/>
  <c r="L60" i="19"/>
  <c r="K60" i="19" s="1"/>
  <c r="L61" i="19"/>
  <c r="K61" i="19" s="1"/>
  <c r="L62" i="19"/>
  <c r="K62" i="19" s="1"/>
  <c r="L63" i="19"/>
  <c r="K63" i="19" s="1"/>
  <c r="L64" i="19"/>
  <c r="K64" i="19" s="1"/>
  <c r="L65" i="19"/>
  <c r="K65" i="19" s="1"/>
  <c r="L66" i="19"/>
  <c r="K66" i="19" s="1"/>
  <c r="L67" i="19"/>
  <c r="K67" i="19" s="1"/>
  <c r="L68" i="19"/>
  <c r="K68" i="19" s="1"/>
  <c r="L69" i="19"/>
  <c r="K69" i="19" s="1"/>
  <c r="L70" i="19"/>
  <c r="K70" i="19" s="1"/>
  <c r="L71" i="19"/>
  <c r="K71" i="19" s="1"/>
  <c r="L72" i="19"/>
  <c r="K72" i="19" s="1"/>
  <c r="L73" i="19"/>
  <c r="K73" i="19" s="1"/>
  <c r="L74" i="19"/>
  <c r="K74" i="19" s="1"/>
  <c r="L75" i="19"/>
  <c r="K75" i="19" s="1"/>
  <c r="L76" i="19"/>
  <c r="K76" i="19" s="1"/>
  <c r="L77" i="19"/>
  <c r="K77" i="19" s="1"/>
  <c r="L78" i="19"/>
  <c r="K78" i="19" s="1"/>
  <c r="L79" i="19"/>
  <c r="K79" i="19" s="1"/>
  <c r="K6" i="19"/>
  <c r="L7" i="42" l="1"/>
  <c r="K7" i="42" s="1"/>
  <c r="L8" i="42"/>
  <c r="K8" i="42" s="1"/>
  <c r="L9" i="42"/>
  <c r="K9" i="42" s="1"/>
  <c r="L10" i="42"/>
  <c r="K10" i="42" s="1"/>
  <c r="L11" i="42"/>
  <c r="K11" i="42" s="1"/>
  <c r="L12" i="42"/>
  <c r="K12" i="42" s="1"/>
  <c r="L13" i="42"/>
  <c r="K13" i="42" s="1"/>
  <c r="L6" i="42"/>
  <c r="K6" i="42" s="1"/>
  <c r="J13" i="42"/>
  <c r="I13" i="42" s="1"/>
  <c r="Q7" i="19" l="1"/>
  <c r="O11" i="42"/>
  <c r="N11" i="42"/>
  <c r="P9" i="19" l="1"/>
  <c r="Q6" i="19"/>
  <c r="Q50" i="19"/>
  <c r="Q24" i="19"/>
  <c r="Q72" i="19"/>
  <c r="Q44" i="19"/>
  <c r="Q18" i="19"/>
  <c r="Q66" i="19"/>
  <c r="Q40" i="19"/>
  <c r="Q8" i="19"/>
  <c r="Q60" i="19"/>
  <c r="Q28" i="19"/>
  <c r="O9" i="42"/>
  <c r="Q76" i="19"/>
  <c r="Q56" i="19"/>
  <c r="Q34" i="19"/>
  <c r="Q12" i="19"/>
  <c r="O10" i="42"/>
  <c r="Q74" i="19"/>
  <c r="Q64" i="19"/>
  <c r="Q54" i="19"/>
  <c r="Q42" i="19"/>
  <c r="Q32" i="19"/>
  <c r="Q22" i="19"/>
  <c r="Q10" i="19"/>
  <c r="Q70" i="19"/>
  <c r="Q58" i="19"/>
  <c r="Q48" i="19"/>
  <c r="Q38" i="19"/>
  <c r="Q26" i="19"/>
  <c r="Q16" i="19"/>
  <c r="P60" i="19"/>
  <c r="P51" i="19"/>
  <c r="P33" i="19"/>
  <c r="N10" i="42"/>
  <c r="P12" i="19"/>
  <c r="P77" i="19"/>
  <c r="P44" i="19"/>
  <c r="P40" i="19"/>
  <c r="P17" i="19"/>
  <c r="P70" i="19"/>
  <c r="P62" i="19"/>
  <c r="P43" i="19"/>
  <c r="P24" i="19"/>
  <c r="P6" i="19"/>
  <c r="P67" i="19"/>
  <c r="P46" i="19"/>
  <c r="P28" i="19"/>
  <c r="P8" i="19"/>
  <c r="N9" i="42"/>
  <c r="N7" i="42"/>
  <c r="P76" i="19"/>
  <c r="P72" i="19"/>
  <c r="P61" i="19"/>
  <c r="P45" i="19"/>
  <c r="P35" i="19"/>
  <c r="P30" i="19"/>
  <c r="P19" i="19"/>
  <c r="P14" i="19"/>
  <c r="N6" i="42"/>
  <c r="P78" i="19"/>
  <c r="P75" i="19"/>
  <c r="P65" i="19"/>
  <c r="P56" i="19"/>
  <c r="P49" i="19"/>
  <c r="P29" i="19"/>
  <c r="P13" i="19"/>
  <c r="N8" i="42"/>
  <c r="O8" i="42"/>
  <c r="P71" i="19"/>
  <c r="P66" i="19"/>
  <c r="P55" i="19"/>
  <c r="P50" i="19"/>
  <c r="P39" i="19"/>
  <c r="P34" i="19"/>
  <c r="P23" i="19"/>
  <c r="P18" i="19"/>
  <c r="P7" i="19"/>
  <c r="P59" i="19"/>
  <c r="P54" i="19"/>
  <c r="P38" i="19"/>
  <c r="P27" i="19"/>
  <c r="P22" i="19"/>
  <c r="P11" i="19"/>
  <c r="P48" i="19"/>
  <c r="P32" i="19"/>
  <c r="P21" i="19"/>
  <c r="O7" i="42"/>
  <c r="O6" i="42"/>
  <c r="N13" i="42"/>
  <c r="P69" i="19"/>
  <c r="P37" i="19"/>
  <c r="N12" i="42"/>
  <c r="O12" i="42"/>
  <c r="P79" i="19"/>
  <c r="P74" i="19"/>
  <c r="Q68" i="19"/>
  <c r="P63" i="19"/>
  <c r="P58" i="19"/>
  <c r="Q52" i="19"/>
  <c r="P47" i="19"/>
  <c r="P42" i="19"/>
  <c r="Q36" i="19"/>
  <c r="P31" i="19"/>
  <c r="P26" i="19"/>
  <c r="Q20" i="19"/>
  <c r="P15" i="19"/>
  <c r="P10" i="19"/>
  <c r="O13" i="42"/>
  <c r="P64" i="19"/>
  <c r="P53" i="19"/>
  <c r="P16" i="19"/>
  <c r="Q78" i="19"/>
  <c r="P73" i="19"/>
  <c r="P68" i="19"/>
  <c r="Q62" i="19"/>
  <c r="P57" i="19"/>
  <c r="P52" i="19"/>
  <c r="Q46" i="19"/>
  <c r="P41" i="19"/>
  <c r="P36" i="19"/>
  <c r="Q30" i="19"/>
  <c r="P25" i="19"/>
  <c r="P20" i="19"/>
  <c r="Q14" i="19"/>
  <c r="Q79" i="19"/>
  <c r="Q77" i="19"/>
  <c r="Q75" i="19"/>
  <c r="Q73" i="19"/>
  <c r="Q71" i="19"/>
  <c r="Q69" i="19"/>
  <c r="Q67" i="19"/>
  <c r="Q65" i="19"/>
  <c r="Q63" i="19"/>
  <c r="Q61" i="19"/>
  <c r="Q59" i="19"/>
  <c r="Q57" i="19"/>
  <c r="Q55" i="19"/>
  <c r="Q53" i="19"/>
  <c r="Q51" i="19"/>
  <c r="Q49" i="19"/>
  <c r="Q47" i="19"/>
  <c r="Q45" i="19"/>
  <c r="Q43" i="19"/>
  <c r="Q41" i="19"/>
  <c r="Q39" i="19"/>
  <c r="Q37" i="19"/>
  <c r="Q35" i="19"/>
  <c r="Q33" i="19"/>
  <c r="Q31" i="19"/>
  <c r="Q29" i="19"/>
  <c r="Q27" i="19"/>
  <c r="Q25" i="19"/>
  <c r="Q23" i="19"/>
  <c r="Q21" i="19"/>
  <c r="Q19" i="19"/>
  <c r="Q17" i="19"/>
  <c r="Q15" i="19"/>
  <c r="Q13" i="19"/>
  <c r="Q11" i="19"/>
  <c r="Q9" i="19"/>
</calcChain>
</file>

<file path=xl/sharedStrings.xml><?xml version="1.0" encoding="utf-8"?>
<sst xmlns="http://schemas.openxmlformats.org/spreadsheetml/2006/main" count="918" uniqueCount="227">
  <si>
    <t>広域連合全体</t>
  </si>
  <si>
    <t>豊能医療圏</t>
    <rPh sb="0" eb="2">
      <t>トヨノ</t>
    </rPh>
    <rPh sb="2" eb="4">
      <t>イリョウ</t>
    </rPh>
    <rPh sb="4" eb="5">
      <t>ケン</t>
    </rPh>
    <phoneticPr fontId="31"/>
  </si>
  <si>
    <t>豊中市</t>
  </si>
  <si>
    <t>池田市</t>
  </si>
  <si>
    <t>吹田市</t>
  </si>
  <si>
    <t>箕面市</t>
  </si>
  <si>
    <t>豊能町</t>
  </si>
  <si>
    <t>能勢町</t>
  </si>
  <si>
    <t>三島医療圏</t>
    <rPh sb="0" eb="1">
      <t>ミシマ</t>
    </rPh>
    <rPh sb="1" eb="3">
      <t>イリョウ</t>
    </rPh>
    <rPh sb="3" eb="4">
      <t>ケン</t>
    </rPh>
    <phoneticPr fontId="31"/>
  </si>
  <si>
    <t>高槻市</t>
  </si>
  <si>
    <t>茨木市</t>
  </si>
  <si>
    <t>摂津市</t>
  </si>
  <si>
    <t>島本町</t>
  </si>
  <si>
    <t>北河内医療圏</t>
    <rPh sb="0" eb="2">
      <t>キタカワチ</t>
    </rPh>
    <rPh sb="2" eb="4">
      <t>イリョウ</t>
    </rPh>
    <rPh sb="4" eb="5">
      <t>ケン</t>
    </rPh>
    <phoneticPr fontId="31"/>
  </si>
  <si>
    <t>守口市</t>
  </si>
  <si>
    <t>枚方市</t>
  </si>
  <si>
    <t>寝屋川市</t>
  </si>
  <si>
    <t>大東市</t>
  </si>
  <si>
    <t>門真市</t>
  </si>
  <si>
    <t>四條畷市</t>
  </si>
  <si>
    <t>交野市</t>
  </si>
  <si>
    <t>中河内医療圏</t>
    <rPh sb="0" eb="2">
      <t>ナカガウチ</t>
    </rPh>
    <rPh sb="2" eb="4">
      <t>イリョウ</t>
    </rPh>
    <rPh sb="4" eb="5">
      <t>ケン</t>
    </rPh>
    <phoneticPr fontId="31"/>
  </si>
  <si>
    <t>八尾市</t>
  </si>
  <si>
    <t>柏原市</t>
  </si>
  <si>
    <t>東大阪市</t>
  </si>
  <si>
    <t>南河内医療圏</t>
    <rPh sb="0" eb="2">
      <t>カワチ</t>
    </rPh>
    <rPh sb="2" eb="4">
      <t>イリョウ</t>
    </rPh>
    <rPh sb="4" eb="5">
      <t>ケン</t>
    </rPh>
    <phoneticPr fontId="31"/>
  </si>
  <si>
    <t>富田林市</t>
  </si>
  <si>
    <t>河内長野市</t>
  </si>
  <si>
    <t>松原市</t>
  </si>
  <si>
    <t>羽曳野市</t>
  </si>
  <si>
    <t>藤井寺市</t>
  </si>
  <si>
    <t>大阪狭山市</t>
  </si>
  <si>
    <t>太子町</t>
  </si>
  <si>
    <t>河南町</t>
  </si>
  <si>
    <t>千早赤阪村</t>
  </si>
  <si>
    <t>堺市医療圏</t>
    <rPh sb="0" eb="2">
      <t>サカイシ</t>
    </rPh>
    <rPh sb="2" eb="4">
      <t>イリョウ</t>
    </rPh>
    <rPh sb="4" eb="5">
      <t>ケン</t>
    </rPh>
    <phoneticPr fontId="31"/>
  </si>
  <si>
    <t>堺市</t>
  </si>
  <si>
    <t>堺市堺区</t>
  </si>
  <si>
    <t>堺市中区</t>
  </si>
  <si>
    <t>堺市東区</t>
  </si>
  <si>
    <t>堺市西区</t>
  </si>
  <si>
    <t>堺市南区</t>
  </si>
  <si>
    <t>堺市北区</t>
  </si>
  <si>
    <t>堺市美原区</t>
  </si>
  <si>
    <t>泉州医療圏</t>
    <rPh sb="0" eb="1">
      <t>センシュウ</t>
    </rPh>
    <rPh sb="1" eb="3">
      <t>イリョウ</t>
    </rPh>
    <rPh sb="3" eb="4">
      <t>ケン</t>
    </rPh>
    <phoneticPr fontId="31"/>
  </si>
  <si>
    <t>岸和田市</t>
  </si>
  <si>
    <t>泉大津市</t>
  </si>
  <si>
    <t>貝塚市</t>
  </si>
  <si>
    <t>泉佐野市</t>
  </si>
  <si>
    <t>和泉市</t>
  </si>
  <si>
    <t>高石市</t>
  </si>
  <si>
    <t>泉南市</t>
  </si>
  <si>
    <t>阪南市</t>
  </si>
  <si>
    <t>忠岡町</t>
  </si>
  <si>
    <t>熊取町</t>
  </si>
  <si>
    <t>田尻町</t>
  </si>
  <si>
    <t>岬町</t>
  </si>
  <si>
    <t>大阪市医療圏</t>
    <rPh sb="0" eb="2">
      <t>オオサカシ</t>
    </rPh>
    <rPh sb="2" eb="4">
      <t>イリョウ</t>
    </rPh>
    <rPh sb="4" eb="5">
      <t>ケン</t>
    </rPh>
    <phoneticPr fontId="31"/>
  </si>
  <si>
    <t>大阪市</t>
  </si>
  <si>
    <t>天王寺区</t>
  </si>
  <si>
    <t>西淀川区</t>
  </si>
  <si>
    <t>東淀川区</t>
  </si>
  <si>
    <t>阿倍野区</t>
  </si>
  <si>
    <t>東住吉区</t>
  </si>
  <si>
    <t>住之江区</t>
  </si>
  <si>
    <t>薬剤費合計</t>
  </si>
  <si>
    <t>合計(円)</t>
  </si>
  <si>
    <t>A</t>
  </si>
  <si>
    <t>B</t>
  </si>
  <si>
    <t>C</t>
  </si>
  <si>
    <t>ジェネリック医薬品薬剤費</t>
  </si>
  <si>
    <t>D</t>
  </si>
  <si>
    <t>先発品薬剤費</t>
  </si>
  <si>
    <t>E</t>
  </si>
  <si>
    <t>先発品薬剤費のうちジェネリック医薬品が存在する金額範囲</t>
  </si>
  <si>
    <t>E1</t>
  </si>
  <si>
    <t>E2</t>
  </si>
  <si>
    <t>F</t>
  </si>
  <si>
    <t>先発品薬剤費のうちジェネリック医薬品が存在しない金額範囲</t>
  </si>
  <si>
    <t>G</t>
  </si>
  <si>
    <t>C/(C+E)</t>
  </si>
  <si>
    <t>薬剤数量合計</t>
  </si>
  <si>
    <t>合計(数)</t>
  </si>
  <si>
    <t>ジェネリック医薬品薬剤数量</t>
  </si>
  <si>
    <t>先発品薬剤数量</t>
  </si>
  <si>
    <t>先発品薬剤数量のうちジェネリック医薬品が存在する数量</t>
  </si>
  <si>
    <t>先発品薬剤数量のうちジェネリック医薬品が存在しない数量</t>
  </si>
  <si>
    <t>※ジェネリック医薬品普及率…ジェネリック医薬品薬剤数量/(ジェネリック医薬品薬剤数量+先発品薬剤数量のうちジェネリック医薬品が存在する数量)</t>
  </si>
  <si>
    <t>地区</t>
    <rPh sb="0" eb="2">
      <t>チク</t>
    </rPh>
    <phoneticPr fontId="3"/>
  </si>
  <si>
    <t>都島区</t>
  </si>
  <si>
    <t>福島区</t>
  </si>
  <si>
    <t>此花区</t>
  </si>
  <si>
    <t>西区</t>
  </si>
  <si>
    <t>港区</t>
  </si>
  <si>
    <t>大正区</t>
  </si>
  <si>
    <t>浪速区</t>
  </si>
  <si>
    <t>東成区</t>
  </si>
  <si>
    <t>生野区</t>
  </si>
  <si>
    <t>旭区</t>
  </si>
  <si>
    <t>城東区</t>
  </si>
  <si>
    <t>住吉区</t>
  </si>
  <si>
    <t>西成区</t>
  </si>
  <si>
    <t>淀川区</t>
  </si>
  <si>
    <t>鶴見区</t>
  </si>
  <si>
    <t>平野区</t>
  </si>
  <si>
    <t>北区</t>
  </si>
  <si>
    <t>中央区</t>
  </si>
  <si>
    <t>市区町村</t>
    <rPh sb="0" eb="2">
      <t>シク</t>
    </rPh>
    <rPh sb="2" eb="4">
      <t>チョウソン</t>
    </rPh>
    <phoneticPr fontId="3"/>
  </si>
  <si>
    <t>資格確認日…1日でも資格があれば分析対象としている。</t>
    <rPh sb="0" eb="2">
      <t>シカク</t>
    </rPh>
    <rPh sb="2" eb="4">
      <t>カクニン</t>
    </rPh>
    <rPh sb="4" eb="5">
      <t>ビ</t>
    </rPh>
    <phoneticPr fontId="3"/>
  </si>
  <si>
    <t>薬剤費(円)</t>
    <phoneticPr fontId="3"/>
  </si>
  <si>
    <t>65歳～69歳</t>
  </si>
  <si>
    <t>70歳～74歳</t>
  </si>
  <si>
    <t>75歳～79歳</t>
  </si>
  <si>
    <t>80歳～84歳</t>
  </si>
  <si>
    <t>85歳～89歳</t>
  </si>
  <si>
    <t>90歳～94歳</t>
  </si>
  <si>
    <t>95歳～</t>
  </si>
  <si>
    <t>　　地区別</t>
    <rPh sb="2" eb="4">
      <t>チク</t>
    </rPh>
    <phoneticPr fontId="3"/>
  </si>
  <si>
    <t>　　市区町村別</t>
    <phoneticPr fontId="3"/>
  </si>
  <si>
    <t>　　広域連合全体</t>
    <rPh sb="2" eb="4">
      <t>コウイキ</t>
    </rPh>
    <rPh sb="4" eb="6">
      <t>レンゴウ</t>
    </rPh>
    <rPh sb="6" eb="8">
      <t>ゼンタイ</t>
    </rPh>
    <phoneticPr fontId="3"/>
  </si>
  <si>
    <t>薬剤費総額(☆★を含む)</t>
  </si>
  <si>
    <t>薬剤費総額(☆★を除く)</t>
  </si>
  <si>
    <t>ジェネリック医薬品普及率(金額)</t>
  </si>
  <si>
    <t>厚生労働省指定薬剤のうち、☆(後発医薬品がある先発医薬品で後発医薬品と同額又は薬価が低いもの)★(後発医薬品で先発医薬品と同額又は薬価が高いもの)に該当する医薬品を除外。</t>
  </si>
  <si>
    <t>薬剤数量(数)</t>
  </si>
  <si>
    <t>薬剤総量(☆★を含む)</t>
  </si>
  <si>
    <t>薬剤総量(☆★を除く)</t>
  </si>
  <si>
    <t>ジェネリック医薬品普及率(数量)</t>
  </si>
  <si>
    <t>※ジェネリック医薬品普及率…ジェネリック医薬品薬剤費/(ジェネリック医薬品薬剤費+先発品薬剤費のうちジェネリック医薬品が存在する金額範囲)</t>
  </si>
  <si>
    <t>　　市区町村別　</t>
    <rPh sb="2" eb="4">
      <t>シク</t>
    </rPh>
    <rPh sb="4" eb="6">
      <t>チョウソン</t>
    </rPh>
    <rPh sb="6" eb="7">
      <t>ベツ</t>
    </rPh>
    <phoneticPr fontId="3"/>
  </si>
  <si>
    <t>【グラフ用】</t>
  </si>
  <si>
    <t>　　地区別</t>
  </si>
  <si>
    <t>　　市区町村別</t>
  </si>
  <si>
    <t>構成比(%)</t>
  </si>
  <si>
    <t>普及率(%)
金額ベース</t>
    <rPh sb="0" eb="2">
      <t>フキュウ</t>
    </rPh>
    <rPh sb="2" eb="3">
      <t>リツ</t>
    </rPh>
    <rPh sb="7" eb="9">
      <t>キンガク</t>
    </rPh>
    <phoneticPr fontId="3"/>
  </si>
  <si>
    <t>普及率(%)
数量ベース</t>
    <rPh sb="7" eb="9">
      <t>スウリョウ</t>
    </rPh>
    <phoneticPr fontId="3"/>
  </si>
  <si>
    <t>以上</t>
    <rPh sb="0" eb="2">
      <t>イジョウ</t>
    </rPh>
    <phoneticPr fontId="5"/>
  </si>
  <si>
    <t>以下</t>
    <rPh sb="0" eb="2">
      <t>イカ</t>
    </rPh>
    <phoneticPr fontId="5"/>
  </si>
  <si>
    <t>未満</t>
    <rPh sb="0" eb="2">
      <t>ミマン</t>
    </rPh>
    <phoneticPr fontId="5"/>
  </si>
  <si>
    <t>年齢階層</t>
  </si>
  <si>
    <t>合計</t>
  </si>
  <si>
    <t>自己負担割合1割</t>
    <rPh sb="0" eb="6">
      <t>ジコフタンワリアイ</t>
    </rPh>
    <rPh sb="7" eb="8">
      <t>ワリ</t>
    </rPh>
    <phoneticPr fontId="3"/>
  </si>
  <si>
    <t>自己負担割合3割</t>
    <rPh sb="0" eb="6">
      <t>ジコフタンワリアイ</t>
    </rPh>
    <rPh sb="7" eb="8">
      <t>ワリ</t>
    </rPh>
    <phoneticPr fontId="3"/>
  </si>
  <si>
    <t>全体</t>
    <rPh sb="0" eb="2">
      <t>ゼンタイ</t>
    </rPh>
    <phoneticPr fontId="3"/>
  </si>
  <si>
    <t>【グラフ用】</t>
    <rPh sb="4" eb="5">
      <t>ヨウ</t>
    </rPh>
    <phoneticPr fontId="3"/>
  </si>
  <si>
    <t>　　全体　ジェネリック医薬品普及率(金額ベース)</t>
    <rPh sb="2" eb="4">
      <t>ゼンタイ</t>
    </rPh>
    <rPh sb="14" eb="16">
      <t>フキュウ</t>
    </rPh>
    <rPh sb="16" eb="17">
      <t>リツ</t>
    </rPh>
    <phoneticPr fontId="3"/>
  </si>
  <si>
    <t>　　全体　ジェネリック医薬品普及率(数量ベース)</t>
    <rPh sb="2" eb="4">
      <t>ゼンタイ</t>
    </rPh>
    <rPh sb="14" eb="16">
      <t>フキュウ</t>
    </rPh>
    <rPh sb="16" eb="17">
      <t>リツ</t>
    </rPh>
    <rPh sb="18" eb="20">
      <t>スウリョウ</t>
    </rPh>
    <phoneticPr fontId="3"/>
  </si>
  <si>
    <t>　　全体　ジェネリック医薬品普及率</t>
    <rPh sb="2" eb="4">
      <t>ゼンタイ</t>
    </rPh>
    <rPh sb="14" eb="16">
      <t>フキュウ</t>
    </rPh>
    <rPh sb="16" eb="17">
      <t>リツ</t>
    </rPh>
    <phoneticPr fontId="3"/>
  </si>
  <si>
    <t>年齢基準日…令和3年3月31日時点。</t>
    <rPh sb="6" eb="8">
      <t>レイワ</t>
    </rPh>
    <rPh sb="9" eb="10">
      <t>ネン</t>
    </rPh>
    <phoneticPr fontId="3"/>
  </si>
  <si>
    <t>令和3年3月時点(直近1カ月)</t>
    <rPh sb="0" eb="2">
      <t>レイワ</t>
    </rPh>
    <rPh sb="3" eb="4">
      <t>ネン</t>
    </rPh>
    <rPh sb="4" eb="5">
      <t>ヘイネン</t>
    </rPh>
    <rPh sb="5" eb="6">
      <t>ツキ</t>
    </rPh>
    <rPh sb="6" eb="8">
      <t>ジテン</t>
    </rPh>
    <rPh sb="9" eb="11">
      <t>チョッキン</t>
    </rPh>
    <rPh sb="13" eb="14">
      <t>ゲツ</t>
    </rPh>
    <phoneticPr fontId="3"/>
  </si>
  <si>
    <t>令和2年度</t>
    <rPh sb="0" eb="2">
      <t>レイワ</t>
    </rPh>
    <rPh sb="3" eb="5">
      <t>ネンド</t>
    </rPh>
    <rPh sb="4" eb="5">
      <t>ド</t>
    </rPh>
    <phoneticPr fontId="3"/>
  </si>
  <si>
    <t>令和2年度普及率金額ベース</t>
    <rPh sb="0" eb="2">
      <t>レイワ</t>
    </rPh>
    <rPh sb="3" eb="5">
      <t>ネンド</t>
    </rPh>
    <rPh sb="4" eb="5">
      <t>ド</t>
    </rPh>
    <rPh sb="5" eb="7">
      <t>フキュウ</t>
    </rPh>
    <rPh sb="7" eb="8">
      <t>リツ</t>
    </rPh>
    <rPh sb="8" eb="10">
      <t>キンガク</t>
    </rPh>
    <phoneticPr fontId="3"/>
  </si>
  <si>
    <t>令和2年度普及率金額ベース</t>
    <rPh sb="0" eb="2">
      <t>レイワ</t>
    </rPh>
    <rPh sb="3" eb="4">
      <t>ネン</t>
    </rPh>
    <rPh sb="4" eb="5">
      <t>ド</t>
    </rPh>
    <rPh sb="5" eb="7">
      <t>フキュウ</t>
    </rPh>
    <rPh sb="7" eb="8">
      <t>リツ</t>
    </rPh>
    <rPh sb="8" eb="10">
      <t>キンガク</t>
    </rPh>
    <phoneticPr fontId="3"/>
  </si>
  <si>
    <t>令和2年度普及率数量ベース</t>
    <rPh sb="0" eb="2">
      <t>レイワ</t>
    </rPh>
    <rPh sb="3" eb="5">
      <t>ネンド</t>
    </rPh>
    <phoneticPr fontId="3"/>
  </si>
  <si>
    <t>　　全体　令和2年度ジェネリック医薬品普及率(金額ベース)</t>
    <rPh sb="2" eb="4">
      <t>ゼンタイ</t>
    </rPh>
    <rPh sb="5" eb="7">
      <t>レイワ</t>
    </rPh>
    <rPh sb="8" eb="10">
      <t>ネンド</t>
    </rPh>
    <rPh sb="9" eb="10">
      <t>ド</t>
    </rPh>
    <rPh sb="19" eb="21">
      <t>フキュウ</t>
    </rPh>
    <rPh sb="21" eb="22">
      <t>リツ</t>
    </rPh>
    <phoneticPr fontId="3"/>
  </si>
  <si>
    <t>　　全体　令和2年度ジェネリック医薬品普及率(金額ベース)</t>
    <rPh sb="2" eb="4">
      <t>ゼンタイ</t>
    </rPh>
    <rPh sb="5" eb="7">
      <t>レイワ</t>
    </rPh>
    <rPh sb="8" eb="10">
      <t>ネンド</t>
    </rPh>
    <rPh sb="9" eb="10">
      <t>ド</t>
    </rPh>
    <phoneticPr fontId="3"/>
  </si>
  <si>
    <t>　　全体　令和2年度ジェネリック医薬品普及率(数量ベース)</t>
    <rPh sb="2" eb="4">
      <t>ゼンタイ</t>
    </rPh>
    <rPh sb="5" eb="7">
      <t>レイワ</t>
    </rPh>
    <rPh sb="8" eb="10">
      <t>ネンド</t>
    </rPh>
    <rPh sb="9" eb="10">
      <t>ド</t>
    </rPh>
    <rPh sb="19" eb="21">
      <t>フキュウ</t>
    </rPh>
    <rPh sb="21" eb="22">
      <t>リツ</t>
    </rPh>
    <rPh sb="23" eb="25">
      <t>スウリョウ</t>
    </rPh>
    <phoneticPr fontId="3"/>
  </si>
  <si>
    <t>　　全体　令和2年度ジェネリック医薬品普及率(数量ベース)</t>
    <rPh sb="2" eb="4">
      <t>ゼンタイ</t>
    </rPh>
    <rPh sb="5" eb="7">
      <t>レイワ</t>
    </rPh>
    <rPh sb="8" eb="10">
      <t>ネンド</t>
    </rPh>
    <phoneticPr fontId="3"/>
  </si>
  <si>
    <t>令和2年度</t>
    <rPh sb="0" eb="2">
      <t>レイワ</t>
    </rPh>
    <rPh sb="3" eb="5">
      <t>ネンド</t>
    </rPh>
    <phoneticPr fontId="3"/>
  </si>
  <si>
    <t>令和2年度普及率数量ベース</t>
    <phoneticPr fontId="3"/>
  </si>
  <si>
    <t>　　全体　令和2年度ジェネリック医薬品普及率(金額ベース)</t>
    <rPh sb="2" eb="4">
      <t>ゼンタイ</t>
    </rPh>
    <rPh sb="5" eb="7">
      <t>レイワ</t>
    </rPh>
    <rPh sb="8" eb="10">
      <t>ネンド</t>
    </rPh>
    <rPh sb="9" eb="10">
      <t>ド</t>
    </rPh>
    <rPh sb="19" eb="21">
      <t>フキュウ</t>
    </rPh>
    <rPh sb="21" eb="22">
      <t>リツ</t>
    </rPh>
    <rPh sb="23" eb="25">
      <t>キンガク</t>
    </rPh>
    <phoneticPr fontId="3"/>
  </si>
  <si>
    <t>　　全体　令和2年度ジェネリック医薬品普及率(数量ベース)</t>
    <rPh sb="2" eb="4">
      <t>ゼンタイ</t>
    </rPh>
    <rPh sb="5" eb="7">
      <t>レイワ</t>
    </rPh>
    <rPh sb="8" eb="10">
      <t>ネンド</t>
    </rPh>
    <rPh sb="9" eb="10">
      <t>ド</t>
    </rPh>
    <phoneticPr fontId="3"/>
  </si>
  <si>
    <t>広域連合全体</t>
    <rPh sb="0" eb="4">
      <t>コウイキレンゴウ</t>
    </rPh>
    <rPh sb="4" eb="6">
      <t>ゼンタイ</t>
    </rPh>
    <phoneticPr fontId="3"/>
  </si>
  <si>
    <t>　　全体　自己負担割合別のジェネリック医薬品普及率(数量ベース)</t>
    <rPh sb="2" eb="4">
      <t>ゼンタイ</t>
    </rPh>
    <rPh sb="5" eb="11">
      <t>ジコフタンワリアイ</t>
    </rPh>
    <rPh sb="11" eb="12">
      <t>ベツ</t>
    </rPh>
    <rPh sb="22" eb="24">
      <t>フキュウ</t>
    </rPh>
    <rPh sb="24" eb="25">
      <t>リツ</t>
    </rPh>
    <rPh sb="26" eb="28">
      <t>スウリョウ</t>
    </rPh>
    <phoneticPr fontId="3"/>
  </si>
  <si>
    <t>【グラフラベル用】</t>
    <rPh sb="7" eb="8">
      <t>ヨウ</t>
    </rPh>
    <phoneticPr fontId="3"/>
  </si>
  <si>
    <t>　　全体　自己負担割合別のジェネリック医薬品普及率(金額ベース)</t>
    <rPh sb="2" eb="4">
      <t>ゼンタイ</t>
    </rPh>
    <rPh sb="5" eb="11">
      <t>ジコフタンワリアイ</t>
    </rPh>
    <rPh sb="11" eb="12">
      <t>ベツ</t>
    </rPh>
    <rPh sb="22" eb="24">
      <t>フキュウ</t>
    </rPh>
    <rPh sb="24" eb="25">
      <t>リツ</t>
    </rPh>
    <phoneticPr fontId="3"/>
  </si>
  <si>
    <t>広域連合全体</t>
    <rPh sb="0" eb="6">
      <t>コウイキレンゴウゼンタイ</t>
    </rPh>
    <phoneticPr fontId="3"/>
  </si>
  <si>
    <t>　　【自己負担割合1割】</t>
    <rPh sb="3" eb="7">
      <t>ジコフタン</t>
    </rPh>
    <rPh sb="7" eb="9">
      <t>ワリアイ</t>
    </rPh>
    <rPh sb="10" eb="11">
      <t>ワリ</t>
    </rPh>
    <phoneticPr fontId="3"/>
  </si>
  <si>
    <t>【自己負担割合3割】</t>
    <phoneticPr fontId="3"/>
  </si>
  <si>
    <t>　　市区町村別</t>
    <rPh sb="2" eb="7">
      <t>シクチョウソンベツ</t>
    </rPh>
    <phoneticPr fontId="3"/>
  </si>
  <si>
    <t>　　全体　自己負担割合別のジェネリック医薬品普及率</t>
    <rPh sb="5" eb="9">
      <t>ジコフタン</t>
    </rPh>
    <rPh sb="9" eb="12">
      <t>ワリアイベツ</t>
    </rPh>
    <rPh sb="19" eb="22">
      <t>イヤクヒン</t>
    </rPh>
    <rPh sb="22" eb="24">
      <t>フキュウ</t>
    </rPh>
    <rPh sb="24" eb="25">
      <t>リツ</t>
    </rPh>
    <phoneticPr fontId="3"/>
  </si>
  <si>
    <t>　　全体　自己負担割合別のジェネリック医薬品普及率</t>
    <rPh sb="2" eb="4">
      <t>ゼンタイ</t>
    </rPh>
    <rPh sb="5" eb="9">
      <t>ジコフタン</t>
    </rPh>
    <rPh sb="9" eb="12">
      <t>ワリアイベツ</t>
    </rPh>
    <rPh sb="19" eb="22">
      <t>イヤクヒン</t>
    </rPh>
    <rPh sb="22" eb="24">
      <t>フキュウ</t>
    </rPh>
    <rPh sb="24" eb="25">
      <t>リツ</t>
    </rPh>
    <phoneticPr fontId="3"/>
  </si>
  <si>
    <t>　　全体　自己負担割合別のジェネリック医薬品普及率</t>
    <rPh sb="2" eb="4">
      <t>ゼンタイ</t>
    </rPh>
    <rPh sb="22" eb="24">
      <t>フキュウ</t>
    </rPh>
    <rPh sb="24" eb="25">
      <t>リツ</t>
    </rPh>
    <phoneticPr fontId="3"/>
  </si>
  <si>
    <t>普及率(%)金額ベース</t>
    <rPh sb="0" eb="3">
      <t>フキュウリツ</t>
    </rPh>
    <phoneticPr fontId="3"/>
  </si>
  <si>
    <t>普及率(%)数量ベース</t>
    <rPh sb="0" eb="3">
      <t>フキュウリツ</t>
    </rPh>
    <phoneticPr fontId="3"/>
  </si>
  <si>
    <t>自己負担割合
1割</t>
    <rPh sb="0" eb="6">
      <t>ジコフタンワリアイ</t>
    </rPh>
    <rPh sb="8" eb="9">
      <t>ワリ</t>
    </rPh>
    <phoneticPr fontId="3"/>
  </si>
  <si>
    <t>自己負担割合
3割</t>
    <rPh sb="0" eb="6">
      <t>ジコフタンワリアイ</t>
    </rPh>
    <rPh sb="8" eb="9">
      <t>ワリ</t>
    </rPh>
    <phoneticPr fontId="3"/>
  </si>
  <si>
    <t>不明</t>
    <rPh sb="0" eb="2">
      <t>フメイ</t>
    </rPh>
    <phoneticPr fontId="3"/>
  </si>
  <si>
    <t>自己負担割合1割</t>
    <phoneticPr fontId="3"/>
  </si>
  <si>
    <t>自己負担割合3割</t>
    <phoneticPr fontId="3"/>
  </si>
  <si>
    <t>市区町村</t>
    <rPh sb="0" eb="4">
      <t>シクチョウソン</t>
    </rPh>
    <phoneticPr fontId="3"/>
  </si>
  <si>
    <t>データ化範囲(分析対象)…入院(DPCを含む)、入院外、調剤、歯科の電子レセプト。対象診療年月は令和2年4月～令和3年3月診療分(12カ月分)。</t>
    <rPh sb="48" eb="50">
      <t>レイワ</t>
    </rPh>
    <rPh sb="55" eb="57">
      <t>レイワ</t>
    </rPh>
    <rPh sb="58" eb="59">
      <t>ネン</t>
    </rPh>
    <phoneticPr fontId="3"/>
  </si>
  <si>
    <t>　　全体　所得区分別のジェネリック医薬品普及率</t>
    <rPh sb="2" eb="4">
      <t>ゼンタイ</t>
    </rPh>
    <rPh sb="5" eb="9">
      <t>ショトククブン</t>
    </rPh>
    <rPh sb="9" eb="10">
      <t>ベツ</t>
    </rPh>
    <rPh sb="17" eb="20">
      <t>イヤクヒン</t>
    </rPh>
    <rPh sb="20" eb="22">
      <t>フキュウ</t>
    </rPh>
    <rPh sb="22" eb="23">
      <t>リツ</t>
    </rPh>
    <phoneticPr fontId="3"/>
  </si>
  <si>
    <t>低所得Ⅰ</t>
    <rPh sb="0" eb="3">
      <t>テイショトク</t>
    </rPh>
    <phoneticPr fontId="3"/>
  </si>
  <si>
    <t>低所得Ⅱ</t>
    <rPh sb="0" eb="3">
      <t>テイショトク</t>
    </rPh>
    <phoneticPr fontId="3"/>
  </si>
  <si>
    <t>一般</t>
    <rPh sb="0" eb="2">
      <t>イッパン</t>
    </rPh>
    <phoneticPr fontId="3"/>
  </si>
  <si>
    <t>現役並</t>
    <rPh sb="0" eb="3">
      <t>ゲンエキナミ</t>
    </rPh>
    <phoneticPr fontId="3"/>
  </si>
  <si>
    <t>　　全体　所得区分別のジェネリック医薬品普及率</t>
    <rPh sb="2" eb="4">
      <t>ゼンタイ</t>
    </rPh>
    <rPh sb="5" eb="7">
      <t>ショトク</t>
    </rPh>
    <rPh sb="7" eb="9">
      <t>クブン</t>
    </rPh>
    <rPh sb="20" eb="22">
      <t>フキュウ</t>
    </rPh>
    <rPh sb="22" eb="23">
      <t>リツ</t>
    </rPh>
    <phoneticPr fontId="3"/>
  </si>
  <si>
    <t>　　全体　所得区分別のジェネリック医薬品普及率(金額ベース)</t>
    <rPh sb="2" eb="4">
      <t>ゼンタイ</t>
    </rPh>
    <rPh sb="5" eb="7">
      <t>ショトク</t>
    </rPh>
    <rPh sb="7" eb="9">
      <t>クブン</t>
    </rPh>
    <rPh sb="9" eb="10">
      <t>ベツ</t>
    </rPh>
    <rPh sb="20" eb="22">
      <t>フキュウ</t>
    </rPh>
    <rPh sb="22" eb="23">
      <t>リツ</t>
    </rPh>
    <phoneticPr fontId="3"/>
  </si>
  <si>
    <t>　　全体　所得区分別のジェネリック医薬品普及率(数量ベース)</t>
    <rPh sb="2" eb="4">
      <t>ゼンタイ</t>
    </rPh>
    <rPh sb="5" eb="9">
      <t>ショトククブン</t>
    </rPh>
    <rPh sb="20" eb="22">
      <t>フキュウ</t>
    </rPh>
    <rPh sb="22" eb="23">
      <t>リツ</t>
    </rPh>
    <rPh sb="24" eb="26">
      <t>スウリョウ</t>
    </rPh>
    <phoneticPr fontId="3"/>
  </si>
  <si>
    <t>　　全体　所得区分別のジェネリック医薬品普及率</t>
    <rPh sb="2" eb="4">
      <t>ゼンタイ</t>
    </rPh>
    <rPh sb="20" eb="22">
      <t>フキュウ</t>
    </rPh>
    <rPh sb="22" eb="23">
      <t>リツ</t>
    </rPh>
    <phoneticPr fontId="3"/>
  </si>
  <si>
    <t>広域連合全体　金額ベース</t>
    <rPh sb="0" eb="4">
      <t>コウイキレンゴウ</t>
    </rPh>
    <rPh sb="4" eb="6">
      <t>ゼンタイ</t>
    </rPh>
    <rPh sb="7" eb="9">
      <t>キンガク</t>
    </rPh>
    <phoneticPr fontId="3"/>
  </si>
  <si>
    <t>広域連合全体　数量ベース</t>
    <rPh sb="0" eb="4">
      <t>コウイキレンゴウ</t>
    </rPh>
    <rPh sb="4" eb="6">
      <t>ゼンタイ</t>
    </rPh>
    <rPh sb="7" eb="9">
      <t>スウリョウ</t>
    </rPh>
    <phoneticPr fontId="3"/>
  </si>
  <si>
    <t>　　全体　所得区分別のジェネリック医薬品普及率(金額ベース)</t>
    <rPh sb="2" eb="4">
      <t>ゼンタイ</t>
    </rPh>
    <rPh sb="20" eb="22">
      <t>フキュウ</t>
    </rPh>
    <rPh sb="22" eb="23">
      <t>リツ</t>
    </rPh>
    <phoneticPr fontId="3"/>
  </si>
  <si>
    <t>　　【低所得Ⅰ】</t>
    <rPh sb="3" eb="6">
      <t>テイショトク</t>
    </rPh>
    <phoneticPr fontId="3"/>
  </si>
  <si>
    <t>　　【低所得Ⅱ】</t>
    <phoneticPr fontId="3"/>
  </si>
  <si>
    <t>　　【一般】</t>
    <phoneticPr fontId="3"/>
  </si>
  <si>
    <t>　　【現役並】</t>
    <phoneticPr fontId="3"/>
  </si>
  <si>
    <t>　　全体　所得区分別のジェネリック医薬品普及率(数量ベース)</t>
    <rPh sb="2" eb="4">
      <t>ゼンタイ</t>
    </rPh>
    <rPh sb="9" eb="10">
      <t>ベツ</t>
    </rPh>
    <rPh sb="20" eb="22">
      <t>フキュウ</t>
    </rPh>
    <rPh sb="22" eb="23">
      <t>リツ</t>
    </rPh>
    <rPh sb="24" eb="26">
      <t>スウリョウ</t>
    </rPh>
    <phoneticPr fontId="3"/>
  </si>
  <si>
    <t>　　【一般】</t>
    <rPh sb="3" eb="5">
      <t>イッパン</t>
    </rPh>
    <phoneticPr fontId="3"/>
  </si>
  <si>
    <t>　　【現役並】</t>
    <rPh sb="3" eb="6">
      <t>ゲンエキナミ</t>
    </rPh>
    <phoneticPr fontId="3"/>
  </si>
  <si>
    <t>　　市区町村別</t>
    <rPh sb="2" eb="6">
      <t>シクチョウソン</t>
    </rPh>
    <rPh sb="6" eb="7">
      <t>ベツ</t>
    </rPh>
    <phoneticPr fontId="3"/>
  </si>
  <si>
    <t>Eのうち通知対象のジェネリック医薬品範囲　※</t>
    <phoneticPr fontId="3"/>
  </si>
  <si>
    <t>Eのうち通知対象のジェネリック医薬品切替可能数量　※</t>
    <phoneticPr fontId="3"/>
  </si>
  <si>
    <t>先発品のうち削減可能額　※</t>
    <phoneticPr fontId="3"/>
  </si>
  <si>
    <t>※Eのうち通知対象のジェネリック医薬品範囲…歯科の電子レセプトにおける通知対象のジェネリック医薬品の定義が設定されていないため、｢-｣としている。</t>
    <phoneticPr fontId="3"/>
  </si>
  <si>
    <t>※Eのうち通知対象外のジェネリック医薬品範囲…歯科の電子レセプトにおける通知対象外のジェネリック医薬品の定義が設定されていないため、｢-｣としている。</t>
    <rPh sb="9" eb="10">
      <t>ソト</t>
    </rPh>
    <rPh sb="40" eb="41">
      <t>ソト</t>
    </rPh>
    <phoneticPr fontId="3"/>
  </si>
  <si>
    <t>※先発品のうち削減可能額…削減可能金額の算出に必要な、歯科の電子レセプトにおける通知対象のジェネリック医薬品の定義が設定されていないため、｢-｣としている。</t>
    <phoneticPr fontId="3"/>
  </si>
  <si>
    <t>※Eのうち通知対象のジェネリック医薬品切替可能数量…歯科の電子レセプトにおける通知対象のジェネリック医薬品の定義が設定されていないため、｢-｣としている。</t>
    <phoneticPr fontId="3"/>
  </si>
  <si>
    <t>※Eのうち通知対象外のジェネリック医薬品切替可能数量…歯科の電子レセプトにおける通知対象外のジェネリック医薬品の定義が設定されていないため、｢-｣としている。</t>
    <rPh sb="9" eb="10">
      <t>ガイ</t>
    </rPh>
    <rPh sb="44" eb="45">
      <t>ソト</t>
    </rPh>
    <phoneticPr fontId="3"/>
  </si>
  <si>
    <t>Eのうち通知対象外のジェネリック医薬品切替可能数量　※</t>
    <phoneticPr fontId="3"/>
  </si>
  <si>
    <t>Eのうち通知対象外のジェネリック医薬品範囲　※</t>
    <phoneticPr fontId="3"/>
  </si>
  <si>
    <t>-</t>
    <phoneticPr fontId="3"/>
  </si>
  <si>
    <t>普及率 金額ベース</t>
    <rPh sb="0" eb="2">
      <t>フキュウ</t>
    </rPh>
    <rPh sb="2" eb="3">
      <t>リツ</t>
    </rPh>
    <rPh sb="4" eb="6">
      <t>キンガク</t>
    </rPh>
    <phoneticPr fontId="3"/>
  </si>
  <si>
    <t>普及率 数量ベース</t>
    <rPh sb="0" eb="2">
      <t>フキュウ</t>
    </rPh>
    <rPh sb="2" eb="3">
      <t>リツ</t>
    </rPh>
    <rPh sb="4" eb="6">
      <t>スウリョウ</t>
    </rPh>
    <phoneticPr fontId="3"/>
  </si>
  <si>
    <t>広域連合全体 金額ベース</t>
    <rPh sb="0" eb="6">
      <t>コウイキレンゴウゼンタイ</t>
    </rPh>
    <phoneticPr fontId="3"/>
  </si>
  <si>
    <t>広域連合全体 数量ベース</t>
    <rPh sb="0" eb="2">
      <t>コウイキ</t>
    </rPh>
    <rPh sb="2" eb="4">
      <t>レンゴウ</t>
    </rPh>
    <rPh sb="4" eb="6">
      <t>ゼンタイ</t>
    </rPh>
    <rPh sb="7" eb="9">
      <t>スウリョウ</t>
    </rPh>
    <phoneticPr fontId="3"/>
  </si>
  <si>
    <t>普及率 金額ベース</t>
    <rPh sb="0" eb="3">
      <t>フキュウリツ</t>
    </rPh>
    <phoneticPr fontId="3"/>
  </si>
  <si>
    <t>普及率 数量ベース</t>
    <rPh sb="0" eb="3">
      <t>フキュウリツ</t>
    </rPh>
    <phoneticPr fontId="3"/>
  </si>
  <si>
    <t>普及率 金額ベース</t>
    <rPh sb="0" eb="2">
      <t>フキュウ</t>
    </rPh>
    <rPh sb="2" eb="3">
      <t>リツ</t>
    </rPh>
    <phoneticPr fontId="3"/>
  </si>
  <si>
    <t>令和2年度普及率 金額ベース</t>
    <rPh sb="0" eb="2">
      <t>レイワ</t>
    </rPh>
    <rPh sb="3" eb="5">
      <t>ネンド</t>
    </rPh>
    <rPh sb="4" eb="5">
      <t>ド</t>
    </rPh>
    <rPh sb="5" eb="7">
      <t>フキュウ</t>
    </rPh>
    <rPh sb="7" eb="8">
      <t>リツ</t>
    </rPh>
    <rPh sb="9" eb="11">
      <t>キンガク</t>
    </rPh>
    <phoneticPr fontId="3"/>
  </si>
  <si>
    <t>令和2年度普及率 数量ベース</t>
    <rPh sb="0" eb="2">
      <t>レイワ</t>
    </rPh>
    <rPh sb="3" eb="5">
      <t>ネンド</t>
    </rPh>
    <rPh sb="5" eb="7">
      <t>フキュウ</t>
    </rPh>
    <rPh sb="7" eb="8">
      <t>リツ</t>
    </rPh>
    <rPh sb="9" eb="11">
      <t>スウリョウ</t>
    </rPh>
    <phoneticPr fontId="3"/>
  </si>
  <si>
    <t>令和2年度普及率 金額ベース</t>
    <rPh sb="0" eb="2">
      <t>レイワ</t>
    </rPh>
    <rPh sb="3" eb="5">
      <t>ネンド</t>
    </rPh>
    <rPh sb="5" eb="7">
      <t>フキュウ</t>
    </rPh>
    <rPh sb="7" eb="8">
      <t>リツ</t>
    </rPh>
    <rPh sb="9" eb="11">
      <t>キンガク</t>
    </rPh>
    <phoneticPr fontId="3"/>
  </si>
  <si>
    <t>令和2年度普及率 数量ベース</t>
    <rPh sb="0" eb="2">
      <t>レイワ</t>
    </rPh>
    <rPh sb="3" eb="5">
      <t>ネンド</t>
    </rPh>
    <rPh sb="4" eb="5">
      <t>ド</t>
    </rPh>
    <rPh sb="5" eb="7">
      <t>フキュウ</t>
    </rPh>
    <rPh sb="7" eb="8">
      <t>リツ</t>
    </rPh>
    <rPh sb="9" eb="11">
      <t>スウリョウ</t>
    </rPh>
    <phoneticPr fontId="3"/>
  </si>
  <si>
    <t>　　市区町村別</t>
    <rPh sb="2" eb="4">
      <t>シク</t>
    </rPh>
    <rPh sb="4" eb="6">
      <t>チョウソン</t>
    </rPh>
    <phoneticPr fontId="3"/>
  </si>
  <si>
    <t>　　市区町村別</t>
    <rPh sb="2" eb="6">
      <t>シクチョウソン</t>
    </rPh>
    <phoneticPr fontId="3"/>
  </si>
  <si>
    <t>　　市区町村別</t>
    <rPh sb="2" eb="4">
      <t>シク</t>
    </rPh>
    <rPh sb="4" eb="6">
      <t>チョウソン</t>
    </rPh>
    <rPh sb="6" eb="7">
      <t>ベツ</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</si>
</sst>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quot;¥&quot;#,##0_);[Red]\(&quot;¥&quot;#,##0\)"/>
    <numFmt numFmtId="177" formatCode="#,##0_ ;[Red]\-#,##0\ "/>
    <numFmt numFmtId="178" formatCode="0.0%"/>
    <numFmt numFmtId="179" formatCode="0_ "/>
  </numFmts>
  <fonts count="50">
    <font>
      <sz val="11"/>
      <color theme="1"/>
      <name val="ＭＳ Ｐゴシック"/>
      <family val="2"/>
      <charset val="128"/>
      <scheme val="minor"/>
    </font>
    <font>
      <sz val="11"/>
      <color theme="1"/>
      <name val="ＭＳ Ｐゴシック"/>
      <family val="2"/>
      <charset val="128"/>
      <scheme val="minor"/>
    </font>
    <font>
      <sz val="11"/>
      <color rgb="FF006100"/>
      <name val="ＭＳ Ｐゴシック"/>
      <family val="2"/>
      <charset val="128"/>
      <scheme val="minor"/>
    </font>
    <font>
      <sz val="6"/>
      <name val="ＭＳ Ｐゴシック"/>
      <family val="2"/>
      <charset val="128"/>
      <scheme val="minor"/>
    </font>
    <font>
      <sz val="11"/>
      <name val="ＭＳ Ｐゴシック"/>
      <family val="3"/>
      <charset val="128"/>
    </font>
    <font>
      <sz val="8"/>
      <name val="ＭＳ Ｐ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theme="1"/>
      <name val="ＭＳ Ｐゴシック"/>
      <family val="3"/>
      <charset val="128"/>
      <scheme val="minor"/>
    </font>
    <font>
      <sz val="11"/>
      <color theme="1"/>
      <name val="ＭＳ 明朝"/>
      <family val="2"/>
      <charset val="128"/>
    </font>
    <font>
      <sz val="11"/>
      <color theme="1"/>
      <name val="ＭＳ Ｐゴシック"/>
      <family val="2"/>
      <scheme val="minor"/>
    </font>
    <font>
      <sz val="11"/>
      <color indexed="52"/>
      <name val="ＭＳ Ｐゴシック"/>
      <family val="3"/>
      <charset val="128"/>
    </font>
    <font>
      <sz val="11"/>
      <color indexed="20"/>
      <name val="ＭＳ Ｐゴシック"/>
      <family val="3"/>
      <charset val="128"/>
    </font>
    <font>
      <sz val="11"/>
      <color rgb="FF9C0006"/>
      <name val="ＭＳ Ｐゴシック"/>
      <family val="3"/>
      <charset val="128"/>
      <scheme val="minor"/>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theme="3"/>
      <name val="ＭＳ ゴシック"/>
      <family val="2"/>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9"/>
      <color theme="1"/>
      <name val="ＭＳ ゴシック"/>
      <family val="2"/>
      <charset val="128"/>
    </font>
    <font>
      <sz val="11"/>
      <color indexed="62"/>
      <name val="ＭＳ Ｐゴシック"/>
      <family val="3"/>
      <charset val="128"/>
    </font>
    <font>
      <sz val="11"/>
      <color theme="1"/>
      <name val="ＦＡ 明朝"/>
      <family val="2"/>
      <charset val="128"/>
    </font>
    <font>
      <sz val="11"/>
      <color indexed="17"/>
      <name val="ＭＳ Ｐゴシック"/>
      <family val="3"/>
      <charset val="128"/>
    </font>
    <font>
      <sz val="11"/>
      <color rgb="FF006100"/>
      <name val="ＭＳ Ｐゴシック"/>
      <family val="3"/>
      <charset val="128"/>
      <scheme val="minor"/>
    </font>
    <font>
      <sz val="6"/>
      <name val="ＭＳ Ｐゴシック"/>
      <family val="3"/>
      <charset val="128"/>
    </font>
    <font>
      <sz val="10"/>
      <color theme="1"/>
      <name val="ＭＳ Ｐ明朝"/>
      <family val="1"/>
      <charset val="128"/>
    </font>
    <font>
      <sz val="11"/>
      <color theme="1"/>
      <name val="ＭＳ Ｐ明朝"/>
      <family val="2"/>
      <charset val="128"/>
    </font>
    <font>
      <sz val="11"/>
      <color theme="1"/>
      <name val="ＭＳ ゴシック"/>
      <family val="2"/>
      <charset val="128"/>
    </font>
    <font>
      <sz val="11"/>
      <color rgb="FF9C6500"/>
      <name val="ＭＳ Ｐゴシック"/>
      <family val="3"/>
      <charset val="128"/>
      <scheme val="minor"/>
    </font>
    <font>
      <sz val="11"/>
      <color theme="1"/>
      <name val="ＦＡ 明朝"/>
      <family val="3"/>
      <charset val="128"/>
    </font>
    <font>
      <sz val="10"/>
      <color theme="1"/>
      <name val="ＭＳ 明朝"/>
      <family val="1"/>
      <charset val="128"/>
    </font>
    <font>
      <sz val="10"/>
      <name val="ＭＳ 明朝"/>
      <family val="1"/>
      <charset val="128"/>
    </font>
    <font>
      <sz val="11"/>
      <color theme="1"/>
      <name val="ＭＳ 明朝"/>
      <family val="1"/>
      <charset val="128"/>
    </font>
    <font>
      <sz val="9"/>
      <name val="ＭＳ 明朝"/>
      <family val="1"/>
      <charset val="128"/>
    </font>
    <font>
      <b/>
      <sz val="8"/>
      <name val="ＭＳ 明朝"/>
      <family val="1"/>
      <charset val="128"/>
    </font>
    <font>
      <sz val="9"/>
      <color theme="1"/>
      <name val="ＭＳ 明朝"/>
      <family val="1"/>
      <charset val="128"/>
    </font>
    <font>
      <sz val="8"/>
      <name val="ＭＳ 明朝"/>
      <family val="1"/>
      <charset val="128"/>
    </font>
    <font>
      <sz val="8"/>
      <color theme="1"/>
      <name val="ＭＳ 明朝"/>
      <family val="1"/>
      <charset val="128"/>
    </font>
    <font>
      <sz val="8"/>
      <color rgb="FF000000"/>
      <name val="ＭＳ 明朝"/>
      <family val="1"/>
      <charset val="128"/>
    </font>
    <font>
      <sz val="11"/>
      <name val="ＭＳ 明朝"/>
      <family val="1"/>
      <charset val="128"/>
    </font>
    <font>
      <b/>
      <sz val="9"/>
      <name val="ＭＳ 明朝"/>
      <family val="1"/>
      <charset val="128"/>
    </font>
    <font>
      <b/>
      <sz val="9"/>
      <color theme="1"/>
      <name val="ＭＳ 明朝"/>
      <family val="1"/>
      <charset val="128"/>
    </font>
    <font>
      <sz val="11"/>
      <color theme="1"/>
      <name val="ＭＳ ゴシック"/>
      <family val="3"/>
      <charset val="128"/>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FFCC"/>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EB9C"/>
      </patternFill>
    </fill>
    <fill>
      <patternFill patternType="solid">
        <fgColor theme="0" tint="-4.9989318521683403E-2"/>
        <bgColor indexed="64"/>
      </patternFill>
    </fill>
    <fill>
      <patternFill patternType="solid">
        <fgColor rgb="FFFAA0A0"/>
        <bgColor indexed="64"/>
      </patternFill>
    </fill>
    <fill>
      <patternFill patternType="solid">
        <fgColor rgb="FFFAD2AA"/>
        <bgColor indexed="64"/>
      </patternFill>
    </fill>
    <fill>
      <patternFill patternType="solid">
        <fgColor rgb="FFFFFFC0"/>
        <bgColor indexed="64"/>
      </patternFill>
    </fill>
    <fill>
      <patternFill patternType="solid">
        <fgColor rgb="FFC8FAC8"/>
        <bgColor indexed="64"/>
      </patternFill>
    </fill>
    <fill>
      <patternFill patternType="solid">
        <fgColor rgb="FFC8C8FA"/>
        <bgColor indexed="64"/>
      </patternFill>
    </fill>
  </fills>
  <borders count="92">
    <border>
      <left/>
      <right/>
      <top/>
      <bottom/>
      <diagonal/>
    </border>
    <border>
      <left/>
      <right/>
      <top/>
      <bottom style="medium">
        <color theme="4" tint="0.39997558519241921"/>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style="double">
        <color indexed="64"/>
      </top>
      <bottom style="thin">
        <color indexed="64"/>
      </bottom>
      <diagonal/>
    </border>
    <border>
      <left style="hair">
        <color indexed="64"/>
      </left>
      <right style="hair">
        <color indexed="64"/>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right/>
      <top/>
      <bottom style="thin">
        <color indexed="64"/>
      </bottom>
      <diagonal/>
    </border>
    <border>
      <left/>
      <right/>
      <top style="thin">
        <color indexed="64"/>
      </top>
      <bottom/>
      <diagonal/>
    </border>
    <border>
      <left style="thin">
        <color indexed="64"/>
      </left>
      <right/>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top style="thin">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thin">
        <color indexed="64"/>
      </left>
      <right style="thin">
        <color indexed="64"/>
      </right>
      <top/>
      <bottom/>
      <diagonal/>
    </border>
    <border>
      <left style="medium">
        <color indexed="64"/>
      </left>
      <right/>
      <top/>
      <bottom/>
      <diagonal/>
    </border>
    <border diagonalUp="1">
      <left style="hair">
        <color indexed="64"/>
      </left>
      <right style="medium">
        <color indexed="64"/>
      </right>
      <top/>
      <bottom style="thin">
        <color indexed="64"/>
      </bottom>
      <diagonal style="thin">
        <color indexed="64"/>
      </diagonal>
    </border>
    <border>
      <left style="medium">
        <color indexed="64"/>
      </left>
      <right/>
      <top style="thin">
        <color indexed="64"/>
      </top>
      <bottom/>
      <diagonal/>
    </border>
    <border>
      <left style="hair">
        <color indexed="64"/>
      </left>
      <right style="medium">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hair">
        <color indexed="64"/>
      </left>
      <right style="medium">
        <color indexed="64"/>
      </right>
      <top/>
      <bottom style="thin">
        <color indexed="64"/>
      </bottom>
      <diagonal/>
    </border>
    <border>
      <left style="medium">
        <color indexed="64"/>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thin">
        <color indexed="64"/>
      </diagonal>
    </border>
    <border>
      <left style="medium">
        <color indexed="64"/>
      </left>
      <right/>
      <top/>
      <bottom style="thin">
        <color indexed="64"/>
      </bottom>
      <diagonal/>
    </border>
    <border>
      <left style="thin">
        <color indexed="64"/>
      </left>
      <right/>
      <top/>
      <bottom/>
      <diagonal/>
    </border>
    <border>
      <left style="hair">
        <color indexed="64"/>
      </left>
      <right style="thin">
        <color indexed="64"/>
      </right>
      <top style="thin">
        <color indexed="64"/>
      </top>
      <bottom style="thin">
        <color indexed="64"/>
      </bottom>
      <diagonal/>
    </border>
    <border>
      <left style="thin">
        <color rgb="FF808080"/>
      </left>
      <right/>
      <top style="thin">
        <color rgb="FF808080"/>
      </top>
      <bottom/>
      <diagonal/>
    </border>
    <border>
      <left/>
      <right/>
      <top style="thin">
        <color rgb="FF808080"/>
      </top>
      <bottom/>
      <diagonal/>
    </border>
    <border>
      <left/>
      <right style="thin">
        <color rgb="FF808080"/>
      </right>
      <top style="thin">
        <color rgb="FF808080"/>
      </top>
      <bottom/>
      <diagonal/>
    </border>
    <border>
      <left style="thin">
        <color rgb="FF808080"/>
      </left>
      <right/>
      <top/>
      <bottom/>
      <diagonal/>
    </border>
    <border>
      <left/>
      <right style="thin">
        <color rgb="FF808080"/>
      </right>
      <top/>
      <bottom/>
      <diagonal/>
    </border>
    <border>
      <left style="thin">
        <color rgb="FF808080"/>
      </left>
      <right/>
      <top/>
      <bottom style="thin">
        <color rgb="FF808080"/>
      </bottom>
      <diagonal/>
    </border>
    <border>
      <left/>
      <right/>
      <top/>
      <bottom style="thin">
        <color rgb="FF808080"/>
      </bottom>
      <diagonal/>
    </border>
    <border>
      <left/>
      <right style="thin">
        <color rgb="FF808080"/>
      </right>
      <top/>
      <bottom style="thin">
        <color rgb="FF808080"/>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diagonal/>
    </border>
    <border>
      <left style="hair">
        <color indexed="64"/>
      </left>
      <right style="hair">
        <color indexed="64"/>
      </right>
      <top style="double">
        <color indexed="64"/>
      </top>
      <bottom style="thin">
        <color indexed="64"/>
      </bottom>
      <diagonal/>
    </border>
    <border>
      <left style="hair">
        <color indexed="64"/>
      </left>
      <right style="thin">
        <color indexed="64"/>
      </right>
      <top style="double">
        <color indexed="64"/>
      </top>
      <bottom style="thin">
        <color indexed="64"/>
      </bottom>
      <diagonal/>
    </border>
    <border>
      <left style="hair">
        <color indexed="64"/>
      </left>
      <right style="thin">
        <color indexed="64"/>
      </right>
      <top/>
      <bottom style="thin">
        <color indexed="64"/>
      </bottom>
      <diagonal/>
    </border>
    <border>
      <left/>
      <right style="medium">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top style="thin">
        <color indexed="64"/>
      </top>
      <bottom/>
      <diagonal/>
    </border>
    <border>
      <left style="hair">
        <color indexed="64"/>
      </left>
      <right/>
      <top style="double">
        <color indexed="64"/>
      </top>
      <bottom style="thin">
        <color indexed="64"/>
      </bottom>
      <diagonal/>
    </border>
    <border>
      <left style="hair">
        <color indexed="64"/>
      </left>
      <right/>
      <top/>
      <bottom style="thin">
        <color indexed="64"/>
      </bottom>
      <diagonal/>
    </border>
    <border>
      <left/>
      <right style="hair">
        <color indexed="64"/>
      </right>
      <top style="thin">
        <color indexed="64"/>
      </top>
      <bottom style="thin">
        <color indexed="64"/>
      </bottom>
      <diagonal/>
    </border>
    <border diagonalUp="1">
      <left style="hair">
        <color indexed="64"/>
      </left>
      <right style="medium">
        <color indexed="64"/>
      </right>
      <top style="thin">
        <color indexed="64"/>
      </top>
      <bottom style="thin">
        <color indexed="64"/>
      </bottom>
      <diagonal style="thin">
        <color indexed="64"/>
      </diagonal>
    </border>
    <border>
      <left/>
      <right style="thin">
        <color rgb="FFA6A6A6"/>
      </right>
      <top style="thin">
        <color rgb="FF808080"/>
      </top>
      <bottom/>
      <diagonal/>
    </border>
    <border>
      <left style="thin">
        <color rgb="FFA6A6A6"/>
      </left>
      <right/>
      <top/>
      <bottom/>
      <diagonal/>
    </border>
    <border>
      <left/>
      <right style="thin">
        <color rgb="FFA6A6A6"/>
      </right>
      <top/>
      <bottom/>
      <diagonal/>
    </border>
    <border>
      <left style="thin">
        <color rgb="FF808080"/>
      </left>
      <right/>
      <top/>
      <bottom style="thin">
        <color rgb="FFA6A6A6"/>
      </bottom>
      <diagonal/>
    </border>
    <border>
      <left/>
      <right/>
      <top/>
      <bottom style="thin">
        <color rgb="FFA6A6A6"/>
      </bottom>
      <diagonal/>
    </border>
    <border>
      <left/>
      <right style="thin">
        <color rgb="FFA6A6A6"/>
      </right>
      <top/>
      <bottom style="thin">
        <color rgb="FFA6A6A6"/>
      </bottom>
      <diagonal/>
    </border>
    <border>
      <left/>
      <right/>
      <top style="thin">
        <color rgb="FFA6A6A6"/>
      </top>
      <bottom/>
      <diagonal/>
    </border>
  </borders>
  <cellStyleXfs count="1596">
    <xf numFmtId="0" fontId="0" fillId="0" borderId="0">
      <alignment vertical="center"/>
    </xf>
    <xf numFmtId="0" fontId="4" fillId="0" borderId="0"/>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9" fillId="23" borderId="8" applyNumberFormat="0" applyAlignment="0" applyProtection="0">
      <alignment vertical="center"/>
    </xf>
    <xf numFmtId="0" fontId="9" fillId="23" borderId="8" applyNumberFormat="0" applyAlignment="0" applyProtection="0">
      <alignment vertical="center"/>
    </xf>
    <xf numFmtId="0" fontId="9" fillId="23" borderId="8" applyNumberFormat="0" applyAlignment="0" applyProtection="0">
      <alignment vertical="center"/>
    </xf>
    <xf numFmtId="0" fontId="9" fillId="23" borderId="8" applyNumberFormat="0" applyAlignment="0" applyProtection="0">
      <alignment vertical="center"/>
    </xf>
    <xf numFmtId="0" fontId="9" fillId="23" borderId="8" applyNumberFormat="0" applyAlignment="0" applyProtection="0">
      <alignment vertical="center"/>
    </xf>
    <xf numFmtId="0" fontId="9" fillId="23" borderId="8" applyNumberFormat="0" applyAlignment="0" applyProtection="0">
      <alignment vertical="center"/>
    </xf>
    <xf numFmtId="0" fontId="9" fillId="23" borderId="8" applyNumberFormat="0" applyAlignment="0" applyProtection="0">
      <alignment vertical="center"/>
    </xf>
    <xf numFmtId="0" fontId="9" fillId="23" borderId="8" applyNumberFormat="0" applyAlignment="0" applyProtection="0">
      <alignment vertical="center"/>
    </xf>
    <xf numFmtId="0" fontId="9" fillId="23" borderId="8" applyNumberFormat="0" applyAlignment="0" applyProtection="0">
      <alignment vertical="center"/>
    </xf>
    <xf numFmtId="0" fontId="9" fillId="23" borderId="8" applyNumberFormat="0" applyAlignment="0" applyProtection="0">
      <alignment vertical="center"/>
    </xf>
    <xf numFmtId="0" fontId="9" fillId="23" borderId="8" applyNumberFormat="0" applyAlignment="0" applyProtection="0">
      <alignment vertical="center"/>
    </xf>
    <xf numFmtId="0" fontId="9" fillId="23" borderId="8" applyNumberFormat="0" applyAlignment="0" applyProtection="0">
      <alignment vertical="center"/>
    </xf>
    <xf numFmtId="0" fontId="9" fillId="23" borderId="8" applyNumberFormat="0" applyAlignment="0" applyProtection="0">
      <alignment vertical="center"/>
    </xf>
    <xf numFmtId="0" fontId="9" fillId="23" borderId="8" applyNumberFormat="0" applyAlignment="0" applyProtection="0">
      <alignment vertical="center"/>
    </xf>
    <xf numFmtId="0" fontId="9" fillId="23" borderId="8" applyNumberFormat="0" applyAlignment="0" applyProtection="0">
      <alignment vertical="center"/>
    </xf>
    <xf numFmtId="0" fontId="9" fillId="23" borderId="8" applyNumberFormat="0" applyAlignment="0" applyProtection="0">
      <alignment vertical="center"/>
    </xf>
    <xf numFmtId="0" fontId="9" fillId="23" borderId="8" applyNumberFormat="0" applyAlignment="0" applyProtection="0">
      <alignment vertical="center"/>
    </xf>
    <xf numFmtId="0" fontId="9" fillId="23" borderId="8" applyNumberFormat="0" applyAlignment="0" applyProtection="0">
      <alignment vertical="center"/>
    </xf>
    <xf numFmtId="0" fontId="9" fillId="23" borderId="8" applyNumberFormat="0" applyAlignment="0" applyProtection="0">
      <alignment vertical="center"/>
    </xf>
    <xf numFmtId="0" fontId="9" fillId="23" borderId="8" applyNumberFormat="0" applyAlignment="0" applyProtection="0">
      <alignment vertical="center"/>
    </xf>
    <xf numFmtId="0" fontId="9" fillId="23" borderId="8" applyNumberFormat="0" applyAlignment="0" applyProtection="0">
      <alignment vertical="center"/>
    </xf>
    <xf numFmtId="0" fontId="9" fillId="23" borderId="8" applyNumberFormat="0" applyAlignment="0" applyProtection="0">
      <alignment vertical="center"/>
    </xf>
    <xf numFmtId="0" fontId="9" fillId="23" borderId="8" applyNumberFormat="0" applyAlignment="0" applyProtection="0">
      <alignment vertical="center"/>
    </xf>
    <xf numFmtId="0" fontId="9" fillId="23" borderId="8" applyNumberFormat="0" applyAlignment="0" applyProtection="0">
      <alignment vertical="center"/>
    </xf>
    <xf numFmtId="0" fontId="9" fillId="23" borderId="8" applyNumberFormat="0" applyAlignment="0" applyProtection="0">
      <alignment vertical="center"/>
    </xf>
    <xf numFmtId="0" fontId="9" fillId="23" borderId="8" applyNumberFormat="0" applyAlignment="0" applyProtection="0">
      <alignment vertical="center"/>
    </xf>
    <xf numFmtId="0" fontId="10" fillId="24" borderId="0" applyNumberFormat="0" applyBorder="0" applyAlignment="0" applyProtection="0">
      <alignment vertical="center"/>
    </xf>
    <xf numFmtId="0" fontId="10" fillId="24" borderId="0" applyNumberFormat="0" applyBorder="0" applyAlignment="0" applyProtection="0">
      <alignment vertical="center"/>
    </xf>
    <xf numFmtId="0" fontId="10" fillId="24" borderId="0" applyNumberFormat="0" applyBorder="0" applyAlignment="0" applyProtection="0">
      <alignment vertical="center"/>
    </xf>
    <xf numFmtId="0" fontId="10" fillId="24" borderId="0" applyNumberFormat="0" applyBorder="0" applyAlignment="0" applyProtection="0">
      <alignment vertical="center"/>
    </xf>
    <xf numFmtId="0" fontId="10" fillId="24" borderId="0" applyNumberFormat="0" applyBorder="0" applyAlignment="0" applyProtection="0">
      <alignment vertical="center"/>
    </xf>
    <xf numFmtId="0" fontId="10" fillId="24" borderId="0" applyNumberFormat="0" applyBorder="0" applyAlignment="0" applyProtection="0">
      <alignment vertical="center"/>
    </xf>
    <xf numFmtId="0" fontId="10" fillId="24" borderId="0" applyNumberFormat="0" applyBorder="0" applyAlignment="0" applyProtection="0">
      <alignment vertical="center"/>
    </xf>
    <xf numFmtId="0" fontId="10" fillId="24" borderId="0" applyNumberFormat="0" applyBorder="0" applyAlignment="0" applyProtection="0">
      <alignment vertical="center"/>
    </xf>
    <xf numFmtId="0" fontId="10" fillId="24" borderId="0" applyNumberFormat="0" applyBorder="0" applyAlignment="0" applyProtection="0">
      <alignment vertical="center"/>
    </xf>
    <xf numFmtId="0" fontId="10" fillId="24" borderId="0" applyNumberFormat="0" applyBorder="0" applyAlignment="0" applyProtection="0">
      <alignment vertical="center"/>
    </xf>
    <xf numFmtId="0" fontId="10" fillId="24" borderId="0" applyNumberFormat="0" applyBorder="0" applyAlignment="0" applyProtection="0">
      <alignment vertical="center"/>
    </xf>
    <xf numFmtId="0" fontId="10" fillId="24" borderId="0" applyNumberFormat="0" applyBorder="0" applyAlignment="0" applyProtection="0">
      <alignment vertical="center"/>
    </xf>
    <xf numFmtId="0" fontId="10" fillId="24" borderId="0" applyNumberFormat="0" applyBorder="0" applyAlignment="0" applyProtection="0">
      <alignment vertical="center"/>
    </xf>
    <xf numFmtId="0" fontId="10" fillId="24" borderId="0" applyNumberFormat="0" applyBorder="0" applyAlignment="0" applyProtection="0">
      <alignment vertical="center"/>
    </xf>
    <xf numFmtId="0" fontId="10" fillId="24" borderId="0" applyNumberFormat="0" applyBorder="0" applyAlignment="0" applyProtection="0">
      <alignment vertical="center"/>
    </xf>
    <xf numFmtId="0" fontId="10" fillId="24" borderId="0" applyNumberFormat="0" applyBorder="0" applyAlignment="0" applyProtection="0">
      <alignment vertical="center"/>
    </xf>
    <xf numFmtId="0" fontId="10" fillId="24" borderId="0" applyNumberFormat="0" applyBorder="0" applyAlignment="0" applyProtection="0">
      <alignment vertical="center"/>
    </xf>
    <xf numFmtId="0" fontId="10" fillId="24" borderId="0" applyNumberFormat="0" applyBorder="0" applyAlignment="0" applyProtection="0">
      <alignment vertical="center"/>
    </xf>
    <xf numFmtId="0" fontId="10" fillId="24" borderId="0" applyNumberFormat="0" applyBorder="0" applyAlignment="0" applyProtection="0">
      <alignment vertical="center"/>
    </xf>
    <xf numFmtId="0" fontId="10" fillId="24" borderId="0" applyNumberFormat="0" applyBorder="0" applyAlignment="0" applyProtection="0">
      <alignment vertical="center"/>
    </xf>
    <xf numFmtId="0" fontId="10" fillId="24" borderId="0" applyNumberFormat="0" applyBorder="0" applyAlignment="0" applyProtection="0">
      <alignment vertical="center"/>
    </xf>
    <xf numFmtId="0" fontId="10" fillId="24" borderId="0" applyNumberFormat="0" applyBorder="0" applyAlignment="0" applyProtection="0">
      <alignment vertical="center"/>
    </xf>
    <xf numFmtId="0" fontId="10" fillId="24" borderId="0" applyNumberFormat="0" applyBorder="0" applyAlignment="0" applyProtection="0">
      <alignment vertical="center"/>
    </xf>
    <xf numFmtId="0" fontId="10" fillId="24" borderId="0" applyNumberFormat="0" applyBorder="0" applyAlignment="0" applyProtection="0">
      <alignment vertical="center"/>
    </xf>
    <xf numFmtId="0" fontId="10" fillId="24" borderId="0" applyNumberFormat="0" applyBorder="0" applyAlignment="0" applyProtection="0">
      <alignment vertical="center"/>
    </xf>
    <xf numFmtId="0" fontId="10" fillId="24" borderId="0" applyNumberFormat="0" applyBorder="0" applyAlignment="0" applyProtection="0">
      <alignment vertical="center"/>
    </xf>
    <xf numFmtId="9" fontId="11" fillId="0" borderId="0" applyFont="0" applyFill="0" applyBorder="0" applyAlignment="0" applyProtection="0">
      <alignment vertical="center"/>
    </xf>
    <xf numFmtId="9" fontId="6"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2" fillId="0" borderId="0" applyFont="0" applyFill="0" applyBorder="0" applyAlignment="0" applyProtection="0">
      <alignment vertical="center"/>
    </xf>
    <xf numFmtId="9" fontId="13" fillId="0" borderId="0" applyFont="0" applyFill="0" applyBorder="0" applyAlignment="0" applyProtection="0">
      <alignment vertical="center"/>
    </xf>
    <xf numFmtId="0" fontId="4" fillId="25" borderId="9" applyNumberFormat="0" applyFont="0" applyAlignment="0" applyProtection="0">
      <alignment vertical="center"/>
    </xf>
    <xf numFmtId="0" fontId="4" fillId="25" borderId="9" applyNumberFormat="0" applyFont="0" applyAlignment="0" applyProtection="0">
      <alignment vertical="center"/>
    </xf>
    <xf numFmtId="0" fontId="4" fillId="25" borderId="9" applyNumberFormat="0" applyFont="0" applyAlignment="0" applyProtection="0">
      <alignment vertical="center"/>
    </xf>
    <xf numFmtId="0" fontId="4" fillId="25" borderId="9" applyNumberFormat="0" applyFont="0" applyAlignment="0" applyProtection="0">
      <alignment vertical="center"/>
    </xf>
    <xf numFmtId="0" fontId="4" fillId="25" borderId="9" applyNumberFormat="0" applyFont="0" applyAlignment="0" applyProtection="0">
      <alignment vertical="center"/>
    </xf>
    <xf numFmtId="0" fontId="4" fillId="25" borderId="9" applyNumberFormat="0" applyFont="0" applyAlignment="0" applyProtection="0">
      <alignment vertical="center"/>
    </xf>
    <xf numFmtId="0" fontId="4" fillId="25" borderId="9" applyNumberFormat="0" applyFont="0" applyAlignment="0" applyProtection="0">
      <alignment vertical="center"/>
    </xf>
    <xf numFmtId="0" fontId="4" fillId="25" borderId="9" applyNumberFormat="0" applyFont="0" applyAlignment="0" applyProtection="0">
      <alignment vertical="center"/>
    </xf>
    <xf numFmtId="0" fontId="4" fillId="25" borderId="9" applyNumberFormat="0" applyFont="0" applyAlignment="0" applyProtection="0">
      <alignment vertical="center"/>
    </xf>
    <xf numFmtId="0" fontId="4" fillId="25" borderId="9" applyNumberFormat="0" applyFont="0" applyAlignment="0" applyProtection="0">
      <alignment vertical="center"/>
    </xf>
    <xf numFmtId="0" fontId="4" fillId="4" borderId="2" applyNumberFormat="0" applyFont="0" applyAlignment="0" applyProtection="0">
      <alignment vertical="center"/>
    </xf>
    <xf numFmtId="0" fontId="4" fillId="25" borderId="9" applyNumberFormat="0" applyFont="0" applyAlignment="0" applyProtection="0">
      <alignment vertical="center"/>
    </xf>
    <xf numFmtId="0" fontId="4" fillId="25" borderId="9" applyNumberFormat="0" applyFont="0" applyAlignment="0" applyProtection="0">
      <alignment vertical="center"/>
    </xf>
    <xf numFmtId="0" fontId="4" fillId="25" borderId="9" applyNumberFormat="0" applyFont="0" applyAlignment="0" applyProtection="0">
      <alignment vertical="center"/>
    </xf>
    <xf numFmtId="0" fontId="4" fillId="25" borderId="9" applyNumberFormat="0" applyFont="0" applyAlignment="0" applyProtection="0">
      <alignment vertical="center"/>
    </xf>
    <xf numFmtId="0" fontId="4" fillId="25" borderId="9" applyNumberFormat="0" applyFont="0" applyAlignment="0" applyProtection="0">
      <alignment vertical="center"/>
    </xf>
    <xf numFmtId="0" fontId="4" fillId="25" borderId="9" applyNumberFormat="0" applyFont="0" applyAlignment="0" applyProtection="0">
      <alignment vertical="center"/>
    </xf>
    <xf numFmtId="0" fontId="4" fillId="25" borderId="9" applyNumberFormat="0" applyFont="0" applyAlignment="0" applyProtection="0">
      <alignment vertical="center"/>
    </xf>
    <xf numFmtId="0" fontId="4" fillId="25" borderId="9" applyNumberFormat="0" applyFont="0" applyAlignment="0" applyProtection="0">
      <alignment vertical="center"/>
    </xf>
    <xf numFmtId="0" fontId="4" fillId="25" borderId="9" applyNumberFormat="0" applyFont="0" applyAlignment="0" applyProtection="0">
      <alignment vertical="center"/>
    </xf>
    <xf numFmtId="0" fontId="4" fillId="25" borderId="9" applyNumberFormat="0" applyFont="0" applyAlignment="0" applyProtection="0">
      <alignment vertical="center"/>
    </xf>
    <xf numFmtId="0" fontId="4" fillId="25" borderId="9" applyNumberFormat="0" applyFont="0" applyAlignment="0" applyProtection="0">
      <alignment vertical="center"/>
    </xf>
    <xf numFmtId="0" fontId="4" fillId="25" borderId="9" applyNumberFormat="0" applyFont="0" applyAlignment="0" applyProtection="0">
      <alignment vertical="center"/>
    </xf>
    <xf numFmtId="0" fontId="4" fillId="25" borderId="9" applyNumberFormat="0" applyFont="0" applyAlignment="0" applyProtection="0">
      <alignment vertical="center"/>
    </xf>
    <xf numFmtId="0" fontId="4" fillId="25" borderId="9" applyNumberFormat="0" applyFont="0" applyAlignment="0" applyProtection="0">
      <alignment vertical="center"/>
    </xf>
    <xf numFmtId="0" fontId="4" fillId="25" borderId="9" applyNumberFormat="0" applyFont="0" applyAlignment="0" applyProtection="0">
      <alignment vertical="center"/>
    </xf>
    <xf numFmtId="0" fontId="4" fillId="25" borderId="9" applyNumberFormat="0" applyFont="0" applyAlignment="0" applyProtection="0">
      <alignment vertical="center"/>
    </xf>
    <xf numFmtId="0" fontId="4" fillId="25" borderId="9" applyNumberFormat="0" applyFont="0" applyAlignment="0" applyProtection="0">
      <alignment vertical="center"/>
    </xf>
    <xf numFmtId="0" fontId="4" fillId="25" borderId="9" applyNumberFormat="0" applyFont="0" applyAlignment="0" applyProtection="0">
      <alignment vertical="center"/>
    </xf>
    <xf numFmtId="0" fontId="4" fillId="25" borderId="9" applyNumberFormat="0" applyFont="0" applyAlignment="0" applyProtection="0">
      <alignment vertical="center"/>
    </xf>
    <xf numFmtId="0" fontId="4" fillId="25" borderId="9" applyNumberFormat="0" applyFont="0" applyAlignment="0" applyProtection="0">
      <alignment vertical="center"/>
    </xf>
    <xf numFmtId="0" fontId="14" fillId="0" borderId="10" applyNumberFormat="0" applyFill="0" applyAlignment="0" applyProtection="0">
      <alignment vertical="center"/>
    </xf>
    <xf numFmtId="0" fontId="14" fillId="0" borderId="10" applyNumberFormat="0" applyFill="0" applyAlignment="0" applyProtection="0">
      <alignment vertical="center"/>
    </xf>
    <xf numFmtId="0" fontId="14" fillId="0" borderId="10" applyNumberFormat="0" applyFill="0" applyAlignment="0" applyProtection="0">
      <alignment vertical="center"/>
    </xf>
    <xf numFmtId="0" fontId="14" fillId="0" borderId="10" applyNumberFormat="0" applyFill="0" applyAlignment="0" applyProtection="0">
      <alignment vertical="center"/>
    </xf>
    <xf numFmtId="0" fontId="14" fillId="0" borderId="10" applyNumberFormat="0" applyFill="0" applyAlignment="0" applyProtection="0">
      <alignment vertical="center"/>
    </xf>
    <xf numFmtId="0" fontId="14" fillId="0" borderId="10" applyNumberFormat="0" applyFill="0" applyAlignment="0" applyProtection="0">
      <alignment vertical="center"/>
    </xf>
    <xf numFmtId="0" fontId="14" fillId="0" borderId="10" applyNumberFormat="0" applyFill="0" applyAlignment="0" applyProtection="0">
      <alignment vertical="center"/>
    </xf>
    <xf numFmtId="0" fontId="14" fillId="0" borderId="10" applyNumberFormat="0" applyFill="0" applyAlignment="0" applyProtection="0">
      <alignment vertical="center"/>
    </xf>
    <xf numFmtId="0" fontId="14" fillId="0" borderId="10" applyNumberFormat="0" applyFill="0" applyAlignment="0" applyProtection="0">
      <alignment vertical="center"/>
    </xf>
    <xf numFmtId="0" fontId="14" fillId="0" borderId="10" applyNumberFormat="0" applyFill="0" applyAlignment="0" applyProtection="0">
      <alignment vertical="center"/>
    </xf>
    <xf numFmtId="0" fontId="14" fillId="0" borderId="10" applyNumberFormat="0" applyFill="0" applyAlignment="0" applyProtection="0">
      <alignment vertical="center"/>
    </xf>
    <xf numFmtId="0" fontId="14" fillId="0" borderId="10" applyNumberFormat="0" applyFill="0" applyAlignment="0" applyProtection="0">
      <alignment vertical="center"/>
    </xf>
    <xf numFmtId="0" fontId="14" fillId="0" borderId="10" applyNumberFormat="0" applyFill="0" applyAlignment="0" applyProtection="0">
      <alignment vertical="center"/>
    </xf>
    <xf numFmtId="0" fontId="14" fillId="0" borderId="10" applyNumberFormat="0" applyFill="0" applyAlignment="0" applyProtection="0">
      <alignment vertical="center"/>
    </xf>
    <xf numFmtId="0" fontId="14" fillId="0" borderId="10" applyNumberFormat="0" applyFill="0" applyAlignment="0" applyProtection="0">
      <alignment vertical="center"/>
    </xf>
    <xf numFmtId="0" fontId="14" fillId="0" borderId="10" applyNumberFormat="0" applyFill="0" applyAlignment="0" applyProtection="0">
      <alignment vertical="center"/>
    </xf>
    <xf numFmtId="0" fontId="14" fillId="0" borderId="10" applyNumberFormat="0" applyFill="0" applyAlignment="0" applyProtection="0">
      <alignment vertical="center"/>
    </xf>
    <xf numFmtId="0" fontId="14" fillId="0" borderId="10" applyNumberFormat="0" applyFill="0" applyAlignment="0" applyProtection="0">
      <alignment vertical="center"/>
    </xf>
    <xf numFmtId="0" fontId="14" fillId="0" borderId="10" applyNumberFormat="0" applyFill="0" applyAlignment="0" applyProtection="0">
      <alignment vertical="center"/>
    </xf>
    <xf numFmtId="0" fontId="14" fillId="0" borderId="10" applyNumberFormat="0" applyFill="0" applyAlignment="0" applyProtection="0">
      <alignment vertical="center"/>
    </xf>
    <xf numFmtId="0" fontId="14" fillId="0" borderId="10" applyNumberFormat="0" applyFill="0" applyAlignment="0" applyProtection="0">
      <alignment vertical="center"/>
    </xf>
    <xf numFmtId="0" fontId="14" fillId="0" borderId="10" applyNumberFormat="0" applyFill="0" applyAlignment="0" applyProtection="0">
      <alignment vertical="center"/>
    </xf>
    <xf numFmtId="0" fontId="14" fillId="0" borderId="10" applyNumberFormat="0" applyFill="0" applyAlignment="0" applyProtection="0">
      <alignment vertical="center"/>
    </xf>
    <xf numFmtId="0" fontId="14" fillId="0" borderId="10" applyNumberFormat="0" applyFill="0" applyAlignment="0" applyProtection="0">
      <alignment vertical="center"/>
    </xf>
    <xf numFmtId="0" fontId="14" fillId="0" borderId="10" applyNumberFormat="0" applyFill="0" applyAlignment="0" applyProtection="0">
      <alignment vertical="center"/>
    </xf>
    <xf numFmtId="0" fontId="14" fillId="0" borderId="10" applyNumberFormat="0" applyFill="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6" fillId="3"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7" fillId="26" borderId="11" applyNumberFormat="0" applyAlignment="0" applyProtection="0">
      <alignment vertical="center"/>
    </xf>
    <xf numFmtId="0" fontId="17" fillId="26" borderId="11" applyNumberFormat="0" applyAlignment="0" applyProtection="0">
      <alignment vertical="center"/>
    </xf>
    <xf numFmtId="0" fontId="17" fillId="26" borderId="11" applyNumberFormat="0" applyAlignment="0" applyProtection="0">
      <alignment vertical="center"/>
    </xf>
    <xf numFmtId="0" fontId="17" fillId="26" borderId="11" applyNumberFormat="0" applyAlignment="0" applyProtection="0">
      <alignment vertical="center"/>
    </xf>
    <xf numFmtId="0" fontId="17" fillId="26" borderId="11" applyNumberFormat="0" applyAlignment="0" applyProtection="0">
      <alignment vertical="center"/>
    </xf>
    <xf numFmtId="0" fontId="17" fillId="26" borderId="11" applyNumberFormat="0" applyAlignment="0" applyProtection="0">
      <alignment vertical="center"/>
    </xf>
    <xf numFmtId="0" fontId="17" fillId="26" borderId="11" applyNumberFormat="0" applyAlignment="0" applyProtection="0">
      <alignment vertical="center"/>
    </xf>
    <xf numFmtId="0" fontId="17" fillId="26" borderId="11" applyNumberFormat="0" applyAlignment="0" applyProtection="0">
      <alignment vertical="center"/>
    </xf>
    <xf numFmtId="0" fontId="17" fillId="26" borderId="11" applyNumberFormat="0" applyAlignment="0" applyProtection="0">
      <alignment vertical="center"/>
    </xf>
    <xf numFmtId="0" fontId="17" fillId="26" borderId="11" applyNumberFormat="0" applyAlignment="0" applyProtection="0">
      <alignment vertical="center"/>
    </xf>
    <xf numFmtId="0" fontId="17" fillId="26" borderId="11" applyNumberFormat="0" applyAlignment="0" applyProtection="0">
      <alignment vertical="center"/>
    </xf>
    <xf numFmtId="0" fontId="17" fillId="26" borderId="11" applyNumberFormat="0" applyAlignment="0" applyProtection="0">
      <alignment vertical="center"/>
    </xf>
    <xf numFmtId="0" fontId="17" fillId="26" borderId="11" applyNumberFormat="0" applyAlignment="0" applyProtection="0">
      <alignment vertical="center"/>
    </xf>
    <xf numFmtId="0" fontId="17" fillId="26" borderId="11" applyNumberFormat="0" applyAlignment="0" applyProtection="0">
      <alignment vertical="center"/>
    </xf>
    <xf numFmtId="0" fontId="17" fillId="26" borderId="11" applyNumberFormat="0" applyAlignment="0" applyProtection="0">
      <alignment vertical="center"/>
    </xf>
    <xf numFmtId="0" fontId="17" fillId="26" borderId="11" applyNumberFormat="0" applyAlignment="0" applyProtection="0">
      <alignment vertical="center"/>
    </xf>
    <xf numFmtId="0" fontId="17" fillId="26" borderId="11" applyNumberFormat="0" applyAlignment="0" applyProtection="0">
      <alignment vertical="center"/>
    </xf>
    <xf numFmtId="0" fontId="17" fillId="26" borderId="11" applyNumberFormat="0" applyAlignment="0" applyProtection="0">
      <alignment vertical="center"/>
    </xf>
    <xf numFmtId="0" fontId="17" fillId="26" borderId="11" applyNumberFormat="0" applyAlignment="0" applyProtection="0">
      <alignment vertical="center"/>
    </xf>
    <xf numFmtId="0" fontId="17" fillId="26" borderId="11" applyNumberFormat="0" applyAlignment="0" applyProtection="0">
      <alignment vertical="center"/>
    </xf>
    <xf numFmtId="0" fontId="17" fillId="26" borderId="11" applyNumberFormat="0" applyAlignment="0" applyProtection="0">
      <alignment vertical="center"/>
    </xf>
    <xf numFmtId="0" fontId="17" fillId="26" borderId="11" applyNumberFormat="0" applyAlignment="0" applyProtection="0">
      <alignment vertical="center"/>
    </xf>
    <xf numFmtId="0" fontId="17" fillId="26" borderId="11" applyNumberFormat="0" applyAlignment="0" applyProtection="0">
      <alignment vertical="center"/>
    </xf>
    <xf numFmtId="0" fontId="17" fillId="26" borderId="11" applyNumberFormat="0" applyAlignment="0" applyProtection="0">
      <alignment vertical="center"/>
    </xf>
    <xf numFmtId="0" fontId="17" fillId="26" borderId="11" applyNumberFormat="0" applyAlignment="0" applyProtection="0">
      <alignment vertical="center"/>
    </xf>
    <xf numFmtId="0" fontId="17" fillId="26" borderId="11" applyNumberFormat="0" applyAlignment="0" applyProtection="0">
      <alignment vertical="center"/>
    </xf>
    <xf numFmtId="0" fontId="17" fillId="26" borderId="11" applyNumberFormat="0" applyAlignment="0" applyProtection="0">
      <alignment vertical="center"/>
    </xf>
    <xf numFmtId="0" fontId="17" fillId="26" borderId="11" applyNumberFormat="0" applyAlignment="0" applyProtection="0">
      <alignment vertical="center"/>
    </xf>
    <xf numFmtId="0" fontId="17" fillId="26" borderId="11" applyNumberFormat="0" applyAlignment="0" applyProtection="0">
      <alignment vertical="center"/>
    </xf>
    <xf numFmtId="0" fontId="17" fillId="26" borderId="11" applyNumberFormat="0" applyAlignment="0" applyProtection="0">
      <alignment vertical="center"/>
    </xf>
    <xf numFmtId="0" fontId="17" fillId="26" borderId="11" applyNumberFormat="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38" fontId="13" fillId="0" borderId="0" applyFont="0" applyFill="0" applyBorder="0" applyAlignment="0" applyProtection="0">
      <alignment vertical="center"/>
    </xf>
    <xf numFmtId="38" fontId="6" fillId="0" borderId="0" applyFont="0" applyFill="0" applyBorder="0" applyAlignment="0" applyProtection="0">
      <alignment vertical="center"/>
    </xf>
    <xf numFmtId="38" fontId="1" fillId="0" borderId="0" applyFont="0" applyFill="0" applyBorder="0" applyAlignment="0" applyProtection="0">
      <alignment vertical="center"/>
    </xf>
    <xf numFmtId="38" fontId="13"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2" fillId="0" borderId="0" applyFont="0" applyFill="0" applyBorder="0" applyAlignment="0" applyProtection="0">
      <alignment vertical="center"/>
    </xf>
    <xf numFmtId="0" fontId="19" fillId="0" borderId="12" applyNumberFormat="0" applyFill="0" applyAlignment="0" applyProtection="0">
      <alignment vertical="center"/>
    </xf>
    <xf numFmtId="0" fontId="19" fillId="0" borderId="12" applyNumberFormat="0" applyFill="0" applyAlignment="0" applyProtection="0">
      <alignment vertical="center"/>
    </xf>
    <xf numFmtId="0" fontId="19" fillId="0" borderId="12" applyNumberFormat="0" applyFill="0" applyAlignment="0" applyProtection="0">
      <alignment vertical="center"/>
    </xf>
    <xf numFmtId="0" fontId="19" fillId="0" borderId="12" applyNumberFormat="0" applyFill="0" applyAlignment="0" applyProtection="0">
      <alignment vertical="center"/>
    </xf>
    <xf numFmtId="0" fontId="19" fillId="0" borderId="12" applyNumberFormat="0" applyFill="0" applyAlignment="0" applyProtection="0">
      <alignment vertical="center"/>
    </xf>
    <xf numFmtId="0" fontId="19" fillId="0" borderId="12" applyNumberFormat="0" applyFill="0" applyAlignment="0" applyProtection="0">
      <alignment vertical="center"/>
    </xf>
    <xf numFmtId="0" fontId="19" fillId="0" borderId="12" applyNumberFormat="0" applyFill="0" applyAlignment="0" applyProtection="0">
      <alignment vertical="center"/>
    </xf>
    <xf numFmtId="0" fontId="19" fillId="0" borderId="12" applyNumberFormat="0" applyFill="0" applyAlignment="0" applyProtection="0">
      <alignment vertical="center"/>
    </xf>
    <xf numFmtId="0" fontId="19" fillId="0" borderId="12" applyNumberFormat="0" applyFill="0" applyAlignment="0" applyProtection="0">
      <alignment vertical="center"/>
    </xf>
    <xf numFmtId="0" fontId="19" fillId="0" borderId="12" applyNumberFormat="0" applyFill="0" applyAlignment="0" applyProtection="0">
      <alignment vertical="center"/>
    </xf>
    <xf numFmtId="0" fontId="19" fillId="0" borderId="12" applyNumberFormat="0" applyFill="0" applyAlignment="0" applyProtection="0">
      <alignment vertical="center"/>
    </xf>
    <xf numFmtId="0" fontId="19" fillId="0" borderId="12" applyNumberFormat="0" applyFill="0" applyAlignment="0" applyProtection="0">
      <alignment vertical="center"/>
    </xf>
    <xf numFmtId="0" fontId="19" fillId="0" borderId="12" applyNumberFormat="0" applyFill="0" applyAlignment="0" applyProtection="0">
      <alignment vertical="center"/>
    </xf>
    <xf numFmtId="0" fontId="19" fillId="0" borderId="12" applyNumberFormat="0" applyFill="0" applyAlignment="0" applyProtection="0">
      <alignment vertical="center"/>
    </xf>
    <xf numFmtId="0" fontId="19" fillId="0" borderId="12" applyNumberFormat="0" applyFill="0" applyAlignment="0" applyProtection="0">
      <alignment vertical="center"/>
    </xf>
    <xf numFmtId="0" fontId="19" fillId="0" borderId="12" applyNumberFormat="0" applyFill="0" applyAlignment="0" applyProtection="0">
      <alignment vertical="center"/>
    </xf>
    <xf numFmtId="0" fontId="19" fillId="0" borderId="12" applyNumberFormat="0" applyFill="0" applyAlignment="0" applyProtection="0">
      <alignment vertical="center"/>
    </xf>
    <xf numFmtId="0" fontId="19" fillId="0" borderId="12" applyNumberFormat="0" applyFill="0" applyAlignment="0" applyProtection="0">
      <alignment vertical="center"/>
    </xf>
    <xf numFmtId="0" fontId="19" fillId="0" borderId="12" applyNumberFormat="0" applyFill="0" applyAlignment="0" applyProtection="0">
      <alignment vertical="center"/>
    </xf>
    <xf numFmtId="0" fontId="19" fillId="0" borderId="12" applyNumberFormat="0" applyFill="0" applyAlignment="0" applyProtection="0">
      <alignment vertical="center"/>
    </xf>
    <xf numFmtId="0" fontId="19" fillId="0" borderId="12" applyNumberFormat="0" applyFill="0" applyAlignment="0" applyProtection="0">
      <alignment vertical="center"/>
    </xf>
    <xf numFmtId="0" fontId="19" fillId="0" borderId="12" applyNumberFormat="0" applyFill="0" applyAlignment="0" applyProtection="0">
      <alignment vertical="center"/>
    </xf>
    <xf numFmtId="0" fontId="19" fillId="0" borderId="12" applyNumberFormat="0" applyFill="0" applyAlignment="0" applyProtection="0">
      <alignment vertical="center"/>
    </xf>
    <xf numFmtId="0" fontId="19" fillId="0" borderId="12" applyNumberFormat="0" applyFill="0" applyAlignment="0" applyProtection="0">
      <alignment vertical="center"/>
    </xf>
    <xf numFmtId="0" fontId="19" fillId="0" borderId="12" applyNumberFormat="0" applyFill="0" applyAlignment="0" applyProtection="0">
      <alignment vertical="center"/>
    </xf>
    <xf numFmtId="0" fontId="19" fillId="0" borderId="12" applyNumberFormat="0" applyFill="0" applyAlignment="0" applyProtection="0">
      <alignment vertical="center"/>
    </xf>
    <xf numFmtId="0" fontId="20" fillId="0" borderId="13" applyNumberFormat="0" applyFill="0" applyAlignment="0" applyProtection="0">
      <alignment vertical="center"/>
    </xf>
    <xf numFmtId="0" fontId="20" fillId="0" borderId="13" applyNumberFormat="0" applyFill="0" applyAlignment="0" applyProtection="0">
      <alignment vertical="center"/>
    </xf>
    <xf numFmtId="0" fontId="20" fillId="0" borderId="13" applyNumberFormat="0" applyFill="0" applyAlignment="0" applyProtection="0">
      <alignment vertical="center"/>
    </xf>
    <xf numFmtId="0" fontId="20" fillId="0" borderId="13" applyNumberFormat="0" applyFill="0" applyAlignment="0" applyProtection="0">
      <alignment vertical="center"/>
    </xf>
    <xf numFmtId="0" fontId="20" fillId="0" borderId="13" applyNumberFormat="0" applyFill="0" applyAlignment="0" applyProtection="0">
      <alignment vertical="center"/>
    </xf>
    <xf numFmtId="0" fontId="20" fillId="0" borderId="13" applyNumberFormat="0" applyFill="0" applyAlignment="0" applyProtection="0">
      <alignment vertical="center"/>
    </xf>
    <xf numFmtId="0" fontId="20" fillId="0" borderId="13" applyNumberFormat="0" applyFill="0" applyAlignment="0" applyProtection="0">
      <alignment vertical="center"/>
    </xf>
    <xf numFmtId="0" fontId="20" fillId="0" borderId="13" applyNumberFormat="0" applyFill="0" applyAlignment="0" applyProtection="0">
      <alignment vertical="center"/>
    </xf>
    <xf numFmtId="0" fontId="20" fillId="0" borderId="13" applyNumberFormat="0" applyFill="0" applyAlignment="0" applyProtection="0">
      <alignment vertical="center"/>
    </xf>
    <xf numFmtId="0" fontId="20" fillId="0" borderId="13" applyNumberFormat="0" applyFill="0" applyAlignment="0" applyProtection="0">
      <alignment vertical="center"/>
    </xf>
    <xf numFmtId="0" fontId="20" fillId="0" borderId="13" applyNumberFormat="0" applyFill="0" applyAlignment="0" applyProtection="0">
      <alignment vertical="center"/>
    </xf>
    <xf numFmtId="0" fontId="20" fillId="0" borderId="13" applyNumberFormat="0" applyFill="0" applyAlignment="0" applyProtection="0">
      <alignment vertical="center"/>
    </xf>
    <xf numFmtId="0" fontId="20" fillId="0" borderId="13" applyNumberFormat="0" applyFill="0" applyAlignment="0" applyProtection="0">
      <alignment vertical="center"/>
    </xf>
    <xf numFmtId="0" fontId="20" fillId="0" borderId="13" applyNumberFormat="0" applyFill="0" applyAlignment="0" applyProtection="0">
      <alignment vertical="center"/>
    </xf>
    <xf numFmtId="0" fontId="20" fillId="0" borderId="13" applyNumberFormat="0" applyFill="0" applyAlignment="0" applyProtection="0">
      <alignment vertical="center"/>
    </xf>
    <xf numFmtId="0" fontId="20" fillId="0" borderId="13" applyNumberFormat="0" applyFill="0" applyAlignment="0" applyProtection="0">
      <alignment vertical="center"/>
    </xf>
    <xf numFmtId="0" fontId="20" fillId="0" borderId="13" applyNumberFormat="0" applyFill="0" applyAlignment="0" applyProtection="0">
      <alignment vertical="center"/>
    </xf>
    <xf numFmtId="0" fontId="20" fillId="0" borderId="13" applyNumberFormat="0" applyFill="0" applyAlignment="0" applyProtection="0">
      <alignment vertical="center"/>
    </xf>
    <xf numFmtId="0" fontId="20" fillId="0" borderId="13" applyNumberFormat="0" applyFill="0" applyAlignment="0" applyProtection="0">
      <alignment vertical="center"/>
    </xf>
    <xf numFmtId="0" fontId="20" fillId="0" borderId="13" applyNumberFormat="0" applyFill="0" applyAlignment="0" applyProtection="0">
      <alignment vertical="center"/>
    </xf>
    <xf numFmtId="0" fontId="20" fillId="0" borderId="13" applyNumberFormat="0" applyFill="0" applyAlignment="0" applyProtection="0">
      <alignment vertical="center"/>
    </xf>
    <xf numFmtId="0" fontId="20" fillId="0" borderId="13" applyNumberFormat="0" applyFill="0" applyAlignment="0" applyProtection="0">
      <alignment vertical="center"/>
    </xf>
    <xf numFmtId="0" fontId="20" fillId="0" borderId="13" applyNumberFormat="0" applyFill="0" applyAlignment="0" applyProtection="0">
      <alignment vertical="center"/>
    </xf>
    <xf numFmtId="0" fontId="20" fillId="0" borderId="13" applyNumberFormat="0" applyFill="0" applyAlignment="0" applyProtection="0">
      <alignment vertical="center"/>
    </xf>
    <xf numFmtId="0" fontId="20" fillId="0" borderId="13" applyNumberFormat="0" applyFill="0" applyAlignment="0" applyProtection="0">
      <alignment vertical="center"/>
    </xf>
    <xf numFmtId="0" fontId="20" fillId="0" borderId="13" applyNumberFormat="0" applyFill="0" applyAlignment="0" applyProtection="0">
      <alignment vertical="center"/>
    </xf>
    <xf numFmtId="0" fontId="21" fillId="0" borderId="14" applyNumberFormat="0" applyFill="0" applyAlignment="0" applyProtection="0">
      <alignment vertical="center"/>
    </xf>
    <xf numFmtId="0" fontId="21" fillId="0" borderId="14" applyNumberFormat="0" applyFill="0" applyAlignment="0" applyProtection="0">
      <alignment vertical="center"/>
    </xf>
    <xf numFmtId="0" fontId="21" fillId="0" borderId="14" applyNumberFormat="0" applyFill="0" applyAlignment="0" applyProtection="0">
      <alignment vertical="center"/>
    </xf>
    <xf numFmtId="0" fontId="21" fillId="0" borderId="14" applyNumberFormat="0" applyFill="0" applyAlignment="0" applyProtection="0">
      <alignment vertical="center"/>
    </xf>
    <xf numFmtId="0" fontId="21" fillId="0" borderId="14" applyNumberFormat="0" applyFill="0" applyAlignment="0" applyProtection="0">
      <alignment vertical="center"/>
    </xf>
    <xf numFmtId="0" fontId="21" fillId="0" borderId="14" applyNumberFormat="0" applyFill="0" applyAlignment="0" applyProtection="0">
      <alignment vertical="center"/>
    </xf>
    <xf numFmtId="0" fontId="21" fillId="0" borderId="14" applyNumberFormat="0" applyFill="0" applyAlignment="0" applyProtection="0">
      <alignment vertical="center"/>
    </xf>
    <xf numFmtId="0" fontId="21" fillId="0" borderId="14" applyNumberFormat="0" applyFill="0" applyAlignment="0" applyProtection="0">
      <alignment vertical="center"/>
    </xf>
    <xf numFmtId="0" fontId="21" fillId="0" borderId="14" applyNumberFormat="0" applyFill="0" applyAlignment="0" applyProtection="0">
      <alignment vertical="center"/>
    </xf>
    <xf numFmtId="0" fontId="21" fillId="0" borderId="14" applyNumberFormat="0" applyFill="0" applyAlignment="0" applyProtection="0">
      <alignment vertical="center"/>
    </xf>
    <xf numFmtId="0" fontId="22" fillId="0" borderId="1" applyNumberFormat="0" applyFill="0" applyAlignment="0" applyProtection="0">
      <alignment vertical="center"/>
    </xf>
    <xf numFmtId="0" fontId="21" fillId="0" borderId="14" applyNumberFormat="0" applyFill="0" applyAlignment="0" applyProtection="0">
      <alignment vertical="center"/>
    </xf>
    <xf numFmtId="0" fontId="21" fillId="0" borderId="14" applyNumberFormat="0" applyFill="0" applyAlignment="0" applyProtection="0">
      <alignment vertical="center"/>
    </xf>
    <xf numFmtId="0" fontId="21" fillId="0" borderId="14" applyNumberFormat="0" applyFill="0" applyAlignment="0" applyProtection="0">
      <alignment vertical="center"/>
    </xf>
    <xf numFmtId="0" fontId="21" fillId="0" borderId="14" applyNumberFormat="0" applyFill="0" applyAlignment="0" applyProtection="0">
      <alignment vertical="center"/>
    </xf>
    <xf numFmtId="0" fontId="21" fillId="0" borderId="14" applyNumberFormat="0" applyFill="0" applyAlignment="0" applyProtection="0">
      <alignment vertical="center"/>
    </xf>
    <xf numFmtId="0" fontId="21" fillId="0" borderId="14" applyNumberFormat="0" applyFill="0" applyAlignment="0" applyProtection="0">
      <alignment vertical="center"/>
    </xf>
    <xf numFmtId="0" fontId="21" fillId="0" borderId="14" applyNumberFormat="0" applyFill="0" applyAlignment="0" applyProtection="0">
      <alignment vertical="center"/>
    </xf>
    <xf numFmtId="0" fontId="21" fillId="0" borderId="14" applyNumberFormat="0" applyFill="0" applyAlignment="0" applyProtection="0">
      <alignment vertical="center"/>
    </xf>
    <xf numFmtId="0" fontId="21" fillId="0" borderId="14" applyNumberFormat="0" applyFill="0" applyAlignment="0" applyProtection="0">
      <alignment vertical="center"/>
    </xf>
    <xf numFmtId="0" fontId="21" fillId="0" borderId="14" applyNumberFormat="0" applyFill="0" applyAlignment="0" applyProtection="0">
      <alignment vertical="center"/>
    </xf>
    <xf numFmtId="0" fontId="21" fillId="0" borderId="14" applyNumberFormat="0" applyFill="0" applyAlignment="0" applyProtection="0">
      <alignment vertical="center"/>
    </xf>
    <xf numFmtId="0" fontId="21" fillId="0" borderId="14" applyNumberFormat="0" applyFill="0" applyAlignment="0" applyProtection="0">
      <alignment vertical="center"/>
    </xf>
    <xf numFmtId="0" fontId="21" fillId="0" borderId="14" applyNumberFormat="0" applyFill="0" applyAlignment="0" applyProtection="0">
      <alignment vertical="center"/>
    </xf>
    <xf numFmtId="0" fontId="21" fillId="0" borderId="14" applyNumberFormat="0" applyFill="0" applyAlignment="0" applyProtection="0">
      <alignment vertical="center"/>
    </xf>
    <xf numFmtId="0" fontId="21" fillId="0" borderId="14" applyNumberFormat="0" applyFill="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3" fillId="0" borderId="15" applyNumberFormat="0" applyFill="0" applyAlignment="0" applyProtection="0">
      <alignment vertical="center"/>
    </xf>
    <xf numFmtId="0" fontId="23" fillId="0" borderId="15" applyNumberFormat="0" applyFill="0" applyAlignment="0" applyProtection="0">
      <alignment vertical="center"/>
    </xf>
    <xf numFmtId="0" fontId="23" fillId="0" borderId="15" applyNumberFormat="0" applyFill="0" applyAlignment="0" applyProtection="0">
      <alignment vertical="center"/>
    </xf>
    <xf numFmtId="0" fontId="23" fillId="0" borderId="15" applyNumberFormat="0" applyFill="0" applyAlignment="0" applyProtection="0">
      <alignment vertical="center"/>
    </xf>
    <xf numFmtId="0" fontId="23" fillId="0" borderId="15" applyNumberFormat="0" applyFill="0" applyAlignment="0" applyProtection="0">
      <alignment vertical="center"/>
    </xf>
    <xf numFmtId="0" fontId="23" fillId="0" borderId="15" applyNumberFormat="0" applyFill="0" applyAlignment="0" applyProtection="0">
      <alignment vertical="center"/>
    </xf>
    <xf numFmtId="0" fontId="23" fillId="0" borderId="15" applyNumberFormat="0" applyFill="0" applyAlignment="0" applyProtection="0">
      <alignment vertical="center"/>
    </xf>
    <xf numFmtId="0" fontId="23" fillId="0" borderId="15" applyNumberFormat="0" applyFill="0" applyAlignment="0" applyProtection="0">
      <alignment vertical="center"/>
    </xf>
    <xf numFmtId="0" fontId="23" fillId="0" borderId="15" applyNumberFormat="0" applyFill="0" applyAlignment="0" applyProtection="0">
      <alignment vertical="center"/>
    </xf>
    <xf numFmtId="0" fontId="23" fillId="0" borderId="15" applyNumberFormat="0" applyFill="0" applyAlignment="0" applyProtection="0">
      <alignment vertical="center"/>
    </xf>
    <xf numFmtId="0" fontId="23" fillId="0" borderId="15" applyNumberFormat="0" applyFill="0" applyAlignment="0" applyProtection="0">
      <alignment vertical="center"/>
    </xf>
    <xf numFmtId="0" fontId="23" fillId="0" borderId="15" applyNumberFormat="0" applyFill="0" applyAlignment="0" applyProtection="0">
      <alignment vertical="center"/>
    </xf>
    <xf numFmtId="0" fontId="23" fillId="0" borderId="15" applyNumberFormat="0" applyFill="0" applyAlignment="0" applyProtection="0">
      <alignment vertical="center"/>
    </xf>
    <xf numFmtId="0" fontId="23" fillId="0" borderId="15" applyNumberFormat="0" applyFill="0" applyAlignment="0" applyProtection="0">
      <alignment vertical="center"/>
    </xf>
    <xf numFmtId="0" fontId="23" fillId="0" borderId="15" applyNumberFormat="0" applyFill="0" applyAlignment="0" applyProtection="0">
      <alignment vertical="center"/>
    </xf>
    <xf numFmtId="0" fontId="23" fillId="0" borderId="15" applyNumberFormat="0" applyFill="0" applyAlignment="0" applyProtection="0">
      <alignment vertical="center"/>
    </xf>
    <xf numFmtId="0" fontId="23" fillId="0" borderId="15" applyNumberFormat="0" applyFill="0" applyAlignment="0" applyProtection="0">
      <alignment vertical="center"/>
    </xf>
    <xf numFmtId="0" fontId="23" fillId="0" borderId="15" applyNumberFormat="0" applyFill="0" applyAlignment="0" applyProtection="0">
      <alignment vertical="center"/>
    </xf>
    <xf numFmtId="0" fontId="23" fillId="0" borderId="15" applyNumberFormat="0" applyFill="0" applyAlignment="0" applyProtection="0">
      <alignment vertical="center"/>
    </xf>
    <xf numFmtId="0" fontId="23" fillId="0" borderId="15" applyNumberFormat="0" applyFill="0" applyAlignment="0" applyProtection="0">
      <alignment vertical="center"/>
    </xf>
    <xf numFmtId="0" fontId="23" fillId="0" borderId="15" applyNumberFormat="0" applyFill="0" applyAlignment="0" applyProtection="0">
      <alignment vertical="center"/>
    </xf>
    <xf numFmtId="0" fontId="23" fillId="0" borderId="15" applyNumberFormat="0" applyFill="0" applyAlignment="0" applyProtection="0">
      <alignment vertical="center"/>
    </xf>
    <xf numFmtId="0" fontId="23" fillId="0" borderId="15" applyNumberFormat="0" applyFill="0" applyAlignment="0" applyProtection="0">
      <alignment vertical="center"/>
    </xf>
    <xf numFmtId="0" fontId="23" fillId="0" borderId="15" applyNumberFormat="0" applyFill="0" applyAlignment="0" applyProtection="0">
      <alignment vertical="center"/>
    </xf>
    <xf numFmtId="0" fontId="23" fillId="0" borderId="15" applyNumberFormat="0" applyFill="0" applyAlignment="0" applyProtection="0">
      <alignment vertical="center"/>
    </xf>
    <xf numFmtId="0" fontId="23" fillId="0" borderId="15" applyNumberFormat="0" applyFill="0" applyAlignment="0" applyProtection="0">
      <alignment vertical="center"/>
    </xf>
    <xf numFmtId="0" fontId="23" fillId="0" borderId="15" applyNumberFormat="0" applyFill="0" applyAlignment="0" applyProtection="0">
      <alignment vertical="center"/>
    </xf>
    <xf numFmtId="0" fontId="23" fillId="0" borderId="15" applyNumberFormat="0" applyFill="0" applyAlignment="0" applyProtection="0">
      <alignment vertical="center"/>
    </xf>
    <xf numFmtId="0" fontId="23" fillId="0" borderId="15" applyNumberFormat="0" applyFill="0" applyAlignment="0" applyProtection="0">
      <alignment vertical="center"/>
    </xf>
    <xf numFmtId="0" fontId="23" fillId="0" borderId="15" applyNumberFormat="0" applyFill="0" applyAlignment="0" applyProtection="0">
      <alignment vertical="center"/>
    </xf>
    <xf numFmtId="0" fontId="23" fillId="0" borderId="15" applyNumberFormat="0" applyFill="0" applyAlignment="0" applyProtection="0">
      <alignment vertical="center"/>
    </xf>
    <xf numFmtId="0" fontId="24" fillId="26" borderId="16" applyNumberFormat="0" applyAlignment="0" applyProtection="0">
      <alignment vertical="center"/>
    </xf>
    <xf numFmtId="0" fontId="24" fillId="26" borderId="16" applyNumberFormat="0" applyAlignment="0" applyProtection="0">
      <alignment vertical="center"/>
    </xf>
    <xf numFmtId="0" fontId="24" fillId="26" borderId="16" applyNumberFormat="0" applyAlignment="0" applyProtection="0">
      <alignment vertical="center"/>
    </xf>
    <xf numFmtId="0" fontId="24" fillId="26" borderId="16" applyNumberFormat="0" applyAlignment="0" applyProtection="0">
      <alignment vertical="center"/>
    </xf>
    <xf numFmtId="0" fontId="24" fillId="26" borderId="16" applyNumberFormat="0" applyAlignment="0" applyProtection="0">
      <alignment vertical="center"/>
    </xf>
    <xf numFmtId="0" fontId="24" fillId="26" borderId="16" applyNumberFormat="0" applyAlignment="0" applyProtection="0">
      <alignment vertical="center"/>
    </xf>
    <xf numFmtId="0" fontId="24" fillId="26" borderId="16" applyNumberFormat="0" applyAlignment="0" applyProtection="0">
      <alignment vertical="center"/>
    </xf>
    <xf numFmtId="0" fontId="24" fillId="26" borderId="16" applyNumberFormat="0" applyAlignment="0" applyProtection="0">
      <alignment vertical="center"/>
    </xf>
    <xf numFmtId="0" fontId="24" fillId="26" borderId="16" applyNumberFormat="0" applyAlignment="0" applyProtection="0">
      <alignment vertical="center"/>
    </xf>
    <xf numFmtId="0" fontId="24" fillId="26" borderId="16" applyNumberFormat="0" applyAlignment="0" applyProtection="0">
      <alignment vertical="center"/>
    </xf>
    <xf numFmtId="0" fontId="24" fillId="26" borderId="16" applyNumberFormat="0" applyAlignment="0" applyProtection="0">
      <alignment vertical="center"/>
    </xf>
    <xf numFmtId="0" fontId="24" fillId="26" borderId="16" applyNumberFormat="0" applyAlignment="0" applyProtection="0">
      <alignment vertical="center"/>
    </xf>
    <xf numFmtId="0" fontId="24" fillId="26" borderId="16" applyNumberFormat="0" applyAlignment="0" applyProtection="0">
      <alignment vertical="center"/>
    </xf>
    <xf numFmtId="0" fontId="24" fillId="26" borderId="16" applyNumberFormat="0" applyAlignment="0" applyProtection="0">
      <alignment vertical="center"/>
    </xf>
    <xf numFmtId="0" fontId="24" fillId="26" borderId="16" applyNumberFormat="0" applyAlignment="0" applyProtection="0">
      <alignment vertical="center"/>
    </xf>
    <xf numFmtId="0" fontId="24" fillId="26" borderId="16" applyNumberFormat="0" applyAlignment="0" applyProtection="0">
      <alignment vertical="center"/>
    </xf>
    <xf numFmtId="0" fontId="24" fillId="26" borderId="16" applyNumberFormat="0" applyAlignment="0" applyProtection="0">
      <alignment vertical="center"/>
    </xf>
    <xf numFmtId="0" fontId="24" fillId="26" borderId="16" applyNumberFormat="0" applyAlignment="0" applyProtection="0">
      <alignment vertical="center"/>
    </xf>
    <xf numFmtId="0" fontId="24" fillId="26" borderId="16" applyNumberFormat="0" applyAlignment="0" applyProtection="0">
      <alignment vertical="center"/>
    </xf>
    <xf numFmtId="0" fontId="24" fillId="26" borderId="16" applyNumberFormat="0" applyAlignment="0" applyProtection="0">
      <alignment vertical="center"/>
    </xf>
    <xf numFmtId="0" fontId="24" fillId="26" borderId="16" applyNumberFormat="0" applyAlignment="0" applyProtection="0">
      <alignment vertical="center"/>
    </xf>
    <xf numFmtId="0" fontId="24" fillId="26" borderId="16" applyNumberFormat="0" applyAlignment="0" applyProtection="0">
      <alignment vertical="center"/>
    </xf>
    <xf numFmtId="0" fontId="24" fillId="26" borderId="16" applyNumberFormat="0" applyAlignment="0" applyProtection="0">
      <alignment vertical="center"/>
    </xf>
    <xf numFmtId="0" fontId="24" fillId="26" borderId="16" applyNumberFormat="0" applyAlignment="0" applyProtection="0">
      <alignment vertical="center"/>
    </xf>
    <xf numFmtId="0" fontId="24" fillId="26" borderId="16" applyNumberFormat="0" applyAlignment="0" applyProtection="0">
      <alignment vertical="center"/>
    </xf>
    <xf numFmtId="0" fontId="24" fillId="26" borderId="16" applyNumberFormat="0" applyAlignment="0" applyProtection="0">
      <alignment vertical="center"/>
    </xf>
    <xf numFmtId="0" fontId="24" fillId="26" borderId="16" applyNumberFormat="0" applyAlignment="0" applyProtection="0">
      <alignment vertical="center"/>
    </xf>
    <xf numFmtId="0" fontId="24" fillId="26" borderId="16" applyNumberFormat="0" applyAlignment="0" applyProtection="0">
      <alignment vertical="center"/>
    </xf>
    <xf numFmtId="0" fontId="24" fillId="26" borderId="16" applyNumberFormat="0" applyAlignment="0" applyProtection="0">
      <alignment vertical="center"/>
    </xf>
    <xf numFmtId="0" fontId="24" fillId="26" borderId="16" applyNumberFormat="0" applyAlignment="0" applyProtection="0">
      <alignment vertical="center"/>
    </xf>
    <xf numFmtId="0" fontId="24" fillId="26" borderId="16" applyNumberFormat="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176" fontId="4" fillId="0" borderId="0" applyFont="0" applyFill="0" applyBorder="0" applyAlignment="0" applyProtection="0">
      <alignment vertical="center"/>
    </xf>
    <xf numFmtId="176" fontId="1" fillId="0" borderId="0" applyFont="0" applyFill="0" applyBorder="0" applyAlignment="0" applyProtection="0">
      <alignment vertical="center"/>
    </xf>
    <xf numFmtId="176" fontId="26" fillId="0" borderId="0" applyFont="0" applyFill="0" applyBorder="0" applyAlignment="0" applyProtection="0">
      <alignment vertical="center"/>
    </xf>
    <xf numFmtId="0" fontId="27" fillId="10" borderId="11" applyNumberFormat="0" applyAlignment="0" applyProtection="0">
      <alignment vertical="center"/>
    </xf>
    <xf numFmtId="0" fontId="27" fillId="10" borderId="11" applyNumberFormat="0" applyAlignment="0" applyProtection="0">
      <alignment vertical="center"/>
    </xf>
    <xf numFmtId="0" fontId="27" fillId="10" borderId="11" applyNumberFormat="0" applyAlignment="0" applyProtection="0">
      <alignment vertical="center"/>
    </xf>
    <xf numFmtId="0" fontId="27" fillId="10" borderId="11" applyNumberFormat="0" applyAlignment="0" applyProtection="0">
      <alignment vertical="center"/>
    </xf>
    <xf numFmtId="0" fontId="27" fillId="10" borderId="11" applyNumberFormat="0" applyAlignment="0" applyProtection="0">
      <alignment vertical="center"/>
    </xf>
    <xf numFmtId="0" fontId="27" fillId="10" borderId="11" applyNumberFormat="0" applyAlignment="0" applyProtection="0">
      <alignment vertical="center"/>
    </xf>
    <xf numFmtId="0" fontId="27" fillId="10" borderId="11" applyNumberFormat="0" applyAlignment="0" applyProtection="0">
      <alignment vertical="center"/>
    </xf>
    <xf numFmtId="0" fontId="27" fillId="10" borderId="11" applyNumberFormat="0" applyAlignment="0" applyProtection="0">
      <alignment vertical="center"/>
    </xf>
    <xf numFmtId="0" fontId="27" fillId="10" borderId="11" applyNumberFormat="0" applyAlignment="0" applyProtection="0">
      <alignment vertical="center"/>
    </xf>
    <xf numFmtId="0" fontId="27" fillId="10" borderId="11" applyNumberFormat="0" applyAlignment="0" applyProtection="0">
      <alignment vertical="center"/>
    </xf>
    <xf numFmtId="0" fontId="27" fillId="10" borderId="11" applyNumberFormat="0" applyAlignment="0" applyProtection="0">
      <alignment vertical="center"/>
    </xf>
    <xf numFmtId="0" fontId="27" fillId="10" borderId="11" applyNumberFormat="0" applyAlignment="0" applyProtection="0">
      <alignment vertical="center"/>
    </xf>
    <xf numFmtId="0" fontId="27" fillId="10" borderId="11" applyNumberFormat="0" applyAlignment="0" applyProtection="0">
      <alignment vertical="center"/>
    </xf>
    <xf numFmtId="0" fontId="27" fillId="10" borderId="11" applyNumberFormat="0" applyAlignment="0" applyProtection="0">
      <alignment vertical="center"/>
    </xf>
    <xf numFmtId="0" fontId="27" fillId="10" borderId="11" applyNumberFormat="0" applyAlignment="0" applyProtection="0">
      <alignment vertical="center"/>
    </xf>
    <xf numFmtId="0" fontId="27" fillId="10" borderId="11" applyNumberFormat="0" applyAlignment="0" applyProtection="0">
      <alignment vertical="center"/>
    </xf>
    <xf numFmtId="0" fontId="27" fillId="10" borderId="11" applyNumberFormat="0" applyAlignment="0" applyProtection="0">
      <alignment vertical="center"/>
    </xf>
    <xf numFmtId="0" fontId="27" fillId="10" borderId="11" applyNumberFormat="0" applyAlignment="0" applyProtection="0">
      <alignment vertical="center"/>
    </xf>
    <xf numFmtId="0" fontId="27" fillId="10" borderId="11" applyNumberFormat="0" applyAlignment="0" applyProtection="0">
      <alignment vertical="center"/>
    </xf>
    <xf numFmtId="0" fontId="27" fillId="10" borderId="11" applyNumberFormat="0" applyAlignment="0" applyProtection="0">
      <alignment vertical="center"/>
    </xf>
    <xf numFmtId="0" fontId="27" fillId="10" borderId="11" applyNumberFormat="0" applyAlignment="0" applyProtection="0">
      <alignment vertical="center"/>
    </xf>
    <xf numFmtId="0" fontId="27" fillId="10" borderId="11" applyNumberFormat="0" applyAlignment="0" applyProtection="0">
      <alignment vertical="center"/>
    </xf>
    <xf numFmtId="0" fontId="27" fillId="10" borderId="11" applyNumberFormat="0" applyAlignment="0" applyProtection="0">
      <alignment vertical="center"/>
    </xf>
    <xf numFmtId="0" fontId="27" fillId="10" borderId="11" applyNumberFormat="0" applyAlignment="0" applyProtection="0">
      <alignment vertical="center"/>
    </xf>
    <xf numFmtId="0" fontId="27" fillId="10" borderId="11" applyNumberFormat="0" applyAlignment="0" applyProtection="0">
      <alignment vertical="center"/>
    </xf>
    <xf numFmtId="0" fontId="27" fillId="10" borderId="11" applyNumberFormat="0" applyAlignment="0" applyProtection="0">
      <alignment vertical="center"/>
    </xf>
    <xf numFmtId="0" fontId="27" fillId="10" borderId="11" applyNumberFormat="0" applyAlignment="0" applyProtection="0">
      <alignment vertical="center"/>
    </xf>
    <xf numFmtId="0" fontId="27" fillId="10" borderId="11" applyNumberFormat="0" applyAlignment="0" applyProtection="0">
      <alignment vertical="center"/>
    </xf>
    <xf numFmtId="0" fontId="27" fillId="10" borderId="11" applyNumberFormat="0" applyAlignment="0" applyProtection="0">
      <alignment vertical="center"/>
    </xf>
    <xf numFmtId="0" fontId="27" fillId="10" borderId="11" applyNumberFormat="0" applyAlignment="0" applyProtection="0">
      <alignment vertical="center"/>
    </xf>
    <xf numFmtId="0" fontId="27" fillId="10" borderId="11" applyNumberFormat="0" applyAlignment="0" applyProtection="0">
      <alignment vertical="center"/>
    </xf>
    <xf numFmtId="0" fontId="1"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1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11"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1"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1"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1" fillId="0" borderId="0">
      <alignment vertical="center"/>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alignment vertical="center"/>
    </xf>
    <xf numFmtId="0" fontId="4" fillId="0" borderId="0">
      <alignment vertical="center"/>
    </xf>
    <xf numFmtId="0" fontId="4" fillId="0" borderId="0"/>
    <xf numFmtId="0" fontId="4" fillId="0" borderId="0">
      <alignment vertical="center"/>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lignment vertical="center"/>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lignment vertical="center"/>
    </xf>
    <xf numFmtId="0" fontId="4" fillId="0" borderId="0"/>
    <xf numFmtId="0" fontId="4" fillId="0" borderId="0">
      <alignment vertical="center"/>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lignment vertical="center"/>
    </xf>
    <xf numFmtId="0" fontId="4" fillId="0" borderId="0">
      <alignment vertical="center"/>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lignment vertical="center"/>
    </xf>
    <xf numFmtId="0" fontId="4" fillId="0" borderId="0">
      <alignment vertical="center"/>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lignment vertical="center"/>
    </xf>
    <xf numFmtId="0" fontId="4" fillId="0" borderId="0">
      <alignment vertical="center"/>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lignment vertical="center"/>
    </xf>
    <xf numFmtId="0" fontId="4" fillId="0" borderId="0"/>
    <xf numFmtId="0" fontId="4" fillId="0" borderId="0"/>
    <xf numFmtId="0" fontId="4" fillId="0" borderId="0"/>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11"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1"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1" fillId="0" borderId="0">
      <alignment vertical="center"/>
    </xf>
    <xf numFmtId="0" fontId="12" fillId="0" borderId="0">
      <alignment vertical="center"/>
    </xf>
    <xf numFmtId="0" fontId="1" fillId="0" borderId="0">
      <alignment vertical="center"/>
    </xf>
    <xf numFmtId="0" fontId="12" fillId="0" borderId="0">
      <alignment vertical="center"/>
    </xf>
    <xf numFmtId="0" fontId="12" fillId="0" borderId="0">
      <alignment vertical="center"/>
    </xf>
    <xf numFmtId="0" fontId="28" fillId="0" borderId="0">
      <alignment vertical="center"/>
    </xf>
    <xf numFmtId="0" fontId="4" fillId="0" borderId="0"/>
    <xf numFmtId="0" fontId="1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4" fillId="0" borderId="0">
      <alignment vertical="center"/>
    </xf>
    <xf numFmtId="0" fontId="1" fillId="0" borderId="0">
      <alignment vertical="center"/>
    </xf>
    <xf numFmtId="0" fontId="11"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11"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30" fillId="2" borderId="0" applyNumberFormat="0" applyBorder="0" applyAlignment="0" applyProtection="0">
      <alignment vertical="center"/>
    </xf>
    <xf numFmtId="0" fontId="2" fillId="2"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4" fillId="0" borderId="0"/>
    <xf numFmtId="0" fontId="4" fillId="25" borderId="9" applyNumberFormat="0" applyFont="0" applyAlignment="0" applyProtection="0">
      <alignment vertical="center"/>
    </xf>
    <xf numFmtId="0" fontId="4" fillId="25" borderId="9" applyNumberFormat="0" applyFont="0" applyAlignment="0" applyProtection="0">
      <alignment vertical="center"/>
    </xf>
    <xf numFmtId="0" fontId="4" fillId="25" borderId="9" applyNumberFormat="0" applyFont="0" applyAlignment="0" applyProtection="0">
      <alignment vertical="center"/>
    </xf>
    <xf numFmtId="0" fontId="4" fillId="25" borderId="9" applyNumberFormat="0" applyFont="0" applyAlignment="0" applyProtection="0">
      <alignment vertical="center"/>
    </xf>
    <xf numFmtId="0" fontId="4" fillId="25" borderId="9" applyNumberFormat="0" applyFont="0" applyAlignment="0" applyProtection="0">
      <alignment vertical="center"/>
    </xf>
    <xf numFmtId="0" fontId="4" fillId="25" borderId="9" applyNumberFormat="0" applyFont="0" applyAlignment="0" applyProtection="0">
      <alignment vertical="center"/>
    </xf>
    <xf numFmtId="0" fontId="4" fillId="25" borderId="9" applyNumberFormat="0" applyFont="0" applyAlignment="0" applyProtection="0">
      <alignment vertical="center"/>
    </xf>
    <xf numFmtId="0" fontId="4" fillId="25" borderId="9" applyNumberFormat="0" applyFont="0" applyAlignment="0" applyProtection="0">
      <alignment vertical="center"/>
    </xf>
    <xf numFmtId="0" fontId="4" fillId="25" borderId="9" applyNumberFormat="0" applyFont="0" applyAlignment="0" applyProtection="0">
      <alignment vertical="center"/>
    </xf>
    <xf numFmtId="0" fontId="4" fillId="25" borderId="9" applyNumberFormat="0" applyFont="0" applyAlignment="0" applyProtection="0">
      <alignment vertical="center"/>
    </xf>
    <xf numFmtId="0" fontId="4" fillId="25" borderId="9" applyNumberFormat="0" applyFont="0" applyAlignment="0" applyProtection="0">
      <alignment vertical="center"/>
    </xf>
    <xf numFmtId="0" fontId="4" fillId="25" borderId="9" applyNumberFormat="0" applyFont="0" applyAlignment="0" applyProtection="0">
      <alignment vertical="center"/>
    </xf>
    <xf numFmtId="0" fontId="16" fillId="3" borderId="0" applyNumberFormat="0" applyBorder="0" applyAlignment="0" applyProtection="0">
      <alignment vertical="center"/>
    </xf>
    <xf numFmtId="0" fontId="17" fillId="26" borderId="11" applyNumberFormat="0" applyAlignment="0" applyProtection="0">
      <alignment vertical="center"/>
    </xf>
    <xf numFmtId="0" fontId="17" fillId="26" borderId="11" applyNumberFormat="0" applyAlignment="0" applyProtection="0">
      <alignment vertical="center"/>
    </xf>
    <xf numFmtId="0" fontId="17" fillId="26" borderId="11" applyNumberFormat="0" applyAlignment="0" applyProtection="0">
      <alignment vertical="center"/>
    </xf>
    <xf numFmtId="0" fontId="17" fillId="26" borderId="11" applyNumberFormat="0" applyAlignment="0" applyProtection="0">
      <alignment vertical="center"/>
    </xf>
    <xf numFmtId="0" fontId="17" fillId="26" borderId="11" applyNumberFormat="0" applyAlignment="0" applyProtection="0">
      <alignment vertical="center"/>
    </xf>
    <xf numFmtId="0" fontId="17" fillId="26" borderId="11" applyNumberFormat="0" applyAlignment="0" applyProtection="0">
      <alignment vertical="center"/>
    </xf>
    <xf numFmtId="0" fontId="17" fillId="26" borderId="11" applyNumberFormat="0" applyAlignment="0" applyProtection="0">
      <alignment vertical="center"/>
    </xf>
    <xf numFmtId="0" fontId="17" fillId="26" borderId="11" applyNumberFormat="0" applyAlignment="0" applyProtection="0">
      <alignment vertical="center"/>
    </xf>
    <xf numFmtId="0" fontId="17" fillId="26" borderId="11" applyNumberFormat="0" applyAlignment="0" applyProtection="0">
      <alignment vertical="center"/>
    </xf>
    <xf numFmtId="0" fontId="17" fillId="26" borderId="11" applyNumberFormat="0" applyAlignment="0" applyProtection="0">
      <alignment vertical="center"/>
    </xf>
    <xf numFmtId="0" fontId="17" fillId="26" borderId="11" applyNumberFormat="0" applyAlignment="0" applyProtection="0">
      <alignment vertical="center"/>
    </xf>
    <xf numFmtId="0" fontId="17" fillId="26" borderId="11" applyNumberFormat="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4" fillId="0" borderId="0" applyFont="0" applyFill="0" applyBorder="0" applyAlignment="0" applyProtection="0"/>
    <xf numFmtId="38" fontId="6" fillId="0" borderId="0" applyFont="0" applyFill="0" applyBorder="0" applyAlignment="0" applyProtection="0">
      <alignment vertical="center"/>
    </xf>
    <xf numFmtId="38" fontId="1" fillId="0" borderId="0" applyFont="0" applyFill="0" applyBorder="0" applyAlignment="0" applyProtection="0">
      <alignment vertical="center"/>
    </xf>
    <xf numFmtId="38" fontId="32" fillId="0" borderId="0" applyFont="0" applyFill="0" applyBorder="0" applyAlignment="0" applyProtection="0">
      <alignment vertical="center"/>
    </xf>
    <xf numFmtId="38" fontId="33" fillId="0" borderId="0" applyFont="0" applyFill="0" applyBorder="0" applyAlignment="0" applyProtection="0">
      <alignment vertical="center"/>
    </xf>
    <xf numFmtId="38" fontId="12" fillId="0" borderId="0" applyFont="0" applyFill="0" applyBorder="0" applyAlignment="0" applyProtection="0">
      <alignment vertical="center"/>
    </xf>
    <xf numFmtId="38" fontId="12" fillId="0" borderId="0" applyFont="0" applyFill="0" applyBorder="0" applyAlignment="0" applyProtection="0">
      <alignment vertical="center"/>
    </xf>
    <xf numFmtId="0" fontId="23" fillId="0" borderId="15" applyNumberFormat="0" applyFill="0" applyAlignment="0" applyProtection="0">
      <alignment vertical="center"/>
    </xf>
    <xf numFmtId="0" fontId="23" fillId="0" borderId="15" applyNumberFormat="0" applyFill="0" applyAlignment="0" applyProtection="0">
      <alignment vertical="center"/>
    </xf>
    <xf numFmtId="0" fontId="23" fillId="0" borderId="15" applyNumberFormat="0" applyFill="0" applyAlignment="0" applyProtection="0">
      <alignment vertical="center"/>
    </xf>
    <xf numFmtId="0" fontId="23" fillId="0" borderId="15" applyNumberFormat="0" applyFill="0" applyAlignment="0" applyProtection="0">
      <alignment vertical="center"/>
    </xf>
    <xf numFmtId="0" fontId="23" fillId="0" borderId="15" applyNumberFormat="0" applyFill="0" applyAlignment="0" applyProtection="0">
      <alignment vertical="center"/>
    </xf>
    <xf numFmtId="0" fontId="23" fillId="0" borderId="15" applyNumberFormat="0" applyFill="0" applyAlignment="0" applyProtection="0">
      <alignment vertical="center"/>
    </xf>
    <xf numFmtId="0" fontId="23" fillId="0" borderId="15" applyNumberFormat="0" applyFill="0" applyAlignment="0" applyProtection="0">
      <alignment vertical="center"/>
    </xf>
    <xf numFmtId="0" fontId="23" fillId="0" borderId="15" applyNumberFormat="0" applyFill="0" applyAlignment="0" applyProtection="0">
      <alignment vertical="center"/>
    </xf>
    <xf numFmtId="0" fontId="23" fillId="0" borderId="15" applyNumberFormat="0" applyFill="0" applyAlignment="0" applyProtection="0">
      <alignment vertical="center"/>
    </xf>
    <xf numFmtId="0" fontId="23" fillId="0" borderId="15" applyNumberFormat="0" applyFill="0" applyAlignment="0" applyProtection="0">
      <alignment vertical="center"/>
    </xf>
    <xf numFmtId="0" fontId="23" fillId="0" borderId="15" applyNumberFormat="0" applyFill="0" applyAlignment="0" applyProtection="0">
      <alignment vertical="center"/>
    </xf>
    <xf numFmtId="0" fontId="23" fillId="0" borderId="15" applyNumberFormat="0" applyFill="0" applyAlignment="0" applyProtection="0">
      <alignment vertical="center"/>
    </xf>
    <xf numFmtId="0" fontId="24" fillId="26" borderId="16" applyNumberFormat="0" applyAlignment="0" applyProtection="0">
      <alignment vertical="center"/>
    </xf>
    <xf numFmtId="0" fontId="24" fillId="26" borderId="16" applyNumberFormat="0" applyAlignment="0" applyProtection="0">
      <alignment vertical="center"/>
    </xf>
    <xf numFmtId="0" fontId="24" fillId="26" borderId="16" applyNumberFormat="0" applyAlignment="0" applyProtection="0">
      <alignment vertical="center"/>
    </xf>
    <xf numFmtId="0" fontId="24" fillId="26" borderId="16" applyNumberFormat="0" applyAlignment="0" applyProtection="0">
      <alignment vertical="center"/>
    </xf>
    <xf numFmtId="0" fontId="24" fillId="26" borderId="16" applyNumberFormat="0" applyAlignment="0" applyProtection="0">
      <alignment vertical="center"/>
    </xf>
    <xf numFmtId="0" fontId="24" fillId="26" borderId="16" applyNumberFormat="0" applyAlignment="0" applyProtection="0">
      <alignment vertical="center"/>
    </xf>
    <xf numFmtId="0" fontId="24" fillId="26" borderId="16" applyNumberFormat="0" applyAlignment="0" applyProtection="0">
      <alignment vertical="center"/>
    </xf>
    <xf numFmtId="0" fontId="24" fillId="26" borderId="16" applyNumberFormat="0" applyAlignment="0" applyProtection="0">
      <alignment vertical="center"/>
    </xf>
    <xf numFmtId="0" fontId="24" fillId="26" borderId="16" applyNumberFormat="0" applyAlignment="0" applyProtection="0">
      <alignment vertical="center"/>
    </xf>
    <xf numFmtId="0" fontId="24" fillId="26" borderId="16" applyNumberFormat="0" applyAlignment="0" applyProtection="0">
      <alignment vertical="center"/>
    </xf>
    <xf numFmtId="0" fontId="24" fillId="26" borderId="16" applyNumberFormat="0" applyAlignment="0" applyProtection="0">
      <alignment vertical="center"/>
    </xf>
    <xf numFmtId="0" fontId="24" fillId="26" borderId="16" applyNumberFormat="0" applyAlignment="0" applyProtection="0">
      <alignment vertical="center"/>
    </xf>
    <xf numFmtId="0" fontId="27" fillId="10" borderId="11" applyNumberFormat="0" applyAlignment="0" applyProtection="0">
      <alignment vertical="center"/>
    </xf>
    <xf numFmtId="0" fontId="27" fillId="10" borderId="11" applyNumberFormat="0" applyAlignment="0" applyProtection="0">
      <alignment vertical="center"/>
    </xf>
    <xf numFmtId="0" fontId="27" fillId="10" borderId="11" applyNumberFormat="0" applyAlignment="0" applyProtection="0">
      <alignment vertical="center"/>
    </xf>
    <xf numFmtId="0" fontId="27" fillId="10" borderId="11" applyNumberFormat="0" applyAlignment="0" applyProtection="0">
      <alignment vertical="center"/>
    </xf>
    <xf numFmtId="0" fontId="27" fillId="10" borderId="11" applyNumberFormat="0" applyAlignment="0" applyProtection="0">
      <alignment vertical="center"/>
    </xf>
    <xf numFmtId="0" fontId="27" fillId="10" borderId="11" applyNumberFormat="0" applyAlignment="0" applyProtection="0">
      <alignment vertical="center"/>
    </xf>
    <xf numFmtId="0" fontId="27" fillId="10" borderId="11" applyNumberFormat="0" applyAlignment="0" applyProtection="0">
      <alignment vertical="center"/>
    </xf>
    <xf numFmtId="0" fontId="27" fillId="10" borderId="11" applyNumberFormat="0" applyAlignment="0" applyProtection="0">
      <alignment vertical="center"/>
    </xf>
    <xf numFmtId="0" fontId="27" fillId="10" borderId="11" applyNumberFormat="0" applyAlignment="0" applyProtection="0">
      <alignment vertical="center"/>
    </xf>
    <xf numFmtId="0" fontId="27" fillId="10" borderId="11" applyNumberFormat="0" applyAlignment="0" applyProtection="0">
      <alignment vertical="center"/>
    </xf>
    <xf numFmtId="0" fontId="27" fillId="10" borderId="11" applyNumberFormat="0" applyAlignment="0" applyProtection="0">
      <alignment vertical="center"/>
    </xf>
    <xf numFmtId="0" fontId="27" fillId="10" borderId="11" applyNumberFormat="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 fillId="0" borderId="0">
      <alignment vertical="center"/>
    </xf>
    <xf numFmtId="0" fontId="1" fillId="0" borderId="0">
      <alignment vertical="center"/>
    </xf>
    <xf numFmtId="9" fontId="13" fillId="0" borderId="0" applyFont="0" applyFill="0" applyBorder="0" applyAlignment="0" applyProtection="0">
      <alignment vertical="center"/>
    </xf>
    <xf numFmtId="0" fontId="13" fillId="0" borderId="0"/>
    <xf numFmtId="38" fontId="34" fillId="0" borderId="0" applyFont="0" applyFill="0" applyBorder="0" applyAlignment="0" applyProtection="0">
      <alignment vertical="center"/>
    </xf>
    <xf numFmtId="9" fontId="34" fillId="0" borderId="0" applyFont="0" applyFill="0" applyBorder="0" applyAlignment="0" applyProtection="0">
      <alignment vertical="center"/>
    </xf>
    <xf numFmtId="0" fontId="34" fillId="0" borderId="0">
      <alignment vertical="center"/>
    </xf>
    <xf numFmtId="0" fontId="1" fillId="0" borderId="0">
      <alignment vertical="center"/>
    </xf>
    <xf numFmtId="0" fontId="1" fillId="0" borderId="0">
      <alignment vertical="center"/>
    </xf>
    <xf numFmtId="9" fontId="12" fillId="0" borderId="0" applyFont="0" applyFill="0" applyBorder="0" applyAlignment="0" applyProtection="0">
      <alignment vertical="center"/>
    </xf>
    <xf numFmtId="0" fontId="35" fillId="27" borderId="0" applyNumberFormat="0" applyBorder="0" applyAlignment="0" applyProtection="0">
      <alignment vertical="center"/>
    </xf>
    <xf numFmtId="9" fontId="1" fillId="0" borderId="0" applyFont="0" applyFill="0" applyBorder="0" applyAlignment="0" applyProtection="0">
      <alignment vertical="center"/>
    </xf>
    <xf numFmtId="9" fontId="6"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0" fontId="11" fillId="4" borderId="2" applyNumberFormat="0" applyFont="0" applyAlignment="0" applyProtection="0">
      <alignment vertical="center"/>
    </xf>
    <xf numFmtId="38" fontId="1" fillId="0" borderId="0" applyFont="0" applyFill="0" applyBorder="0" applyAlignment="0" applyProtection="0">
      <alignment vertical="center"/>
    </xf>
    <xf numFmtId="38" fontId="6" fillId="0" borderId="0" applyFont="0" applyFill="0" applyBorder="0" applyAlignment="0" applyProtection="0">
      <alignment vertical="center"/>
    </xf>
    <xf numFmtId="38" fontId="13" fillId="0" borderId="0" applyFont="0" applyFill="0" applyBorder="0" applyAlignment="0" applyProtection="0">
      <alignment vertical="center"/>
    </xf>
    <xf numFmtId="0" fontId="22" fillId="0" borderId="1" applyNumberFormat="0" applyFill="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36" fillId="0" borderId="0">
      <alignment vertical="center"/>
    </xf>
    <xf numFmtId="0" fontId="13" fillId="0" borderId="0"/>
    <xf numFmtId="0" fontId="12" fillId="0" borderId="0">
      <alignment vertical="center"/>
    </xf>
    <xf numFmtId="0" fontId="33" fillId="0" borderId="0">
      <alignment vertical="center"/>
    </xf>
    <xf numFmtId="0" fontId="1" fillId="0" borderId="0">
      <alignment vertical="center"/>
    </xf>
    <xf numFmtId="0" fontId="1" fillId="0" borderId="0">
      <alignment vertical="center"/>
    </xf>
    <xf numFmtId="0" fontId="33" fillId="0" borderId="0">
      <alignment vertical="center"/>
    </xf>
    <xf numFmtId="0" fontId="4" fillId="0" borderId="0">
      <alignment vertical="center"/>
    </xf>
    <xf numFmtId="0" fontId="30" fillId="2" borderId="0" applyNumberFormat="0" applyBorder="0" applyAlignment="0" applyProtection="0">
      <alignment vertical="center"/>
    </xf>
    <xf numFmtId="0" fontId="13" fillId="0" borderId="0"/>
    <xf numFmtId="0" fontId="11" fillId="0" borderId="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0" fontId="13" fillId="0" borderId="0"/>
    <xf numFmtId="0" fontId="1" fillId="0" borderId="0">
      <alignment vertical="center"/>
    </xf>
    <xf numFmtId="0" fontId="1" fillId="0" borderId="0">
      <alignment vertical="center"/>
    </xf>
    <xf numFmtId="9" fontId="1" fillId="0" borderId="0" applyFont="0" applyFill="0" applyBorder="0" applyAlignment="0" applyProtection="0">
      <alignment vertical="center"/>
    </xf>
    <xf numFmtId="0" fontId="49" fillId="0" borderId="0">
      <alignment vertical="center"/>
    </xf>
  </cellStyleXfs>
  <cellXfs count="284">
    <xf numFmtId="0" fontId="0" fillId="0" borderId="0" xfId="0">
      <alignment vertical="center"/>
    </xf>
    <xf numFmtId="0" fontId="37" fillId="0" borderId="0" xfId="0" applyFont="1">
      <alignment vertical="center"/>
    </xf>
    <xf numFmtId="0" fontId="39" fillId="0" borderId="0" xfId="1337" applyFont="1" applyBorder="1">
      <alignment vertical="center"/>
    </xf>
    <xf numFmtId="0" fontId="39" fillId="0" borderId="0" xfId="1337" applyFont="1" applyAlignment="1">
      <alignment vertical="center"/>
    </xf>
    <xf numFmtId="0" fontId="39" fillId="0" borderId="0" xfId="1337" applyFont="1">
      <alignment vertical="center"/>
    </xf>
    <xf numFmtId="0" fontId="41" fillId="0" borderId="0" xfId="1" applyNumberFormat="1" applyFont="1" applyFill="1" applyBorder="1" applyAlignment="1">
      <alignment vertical="center"/>
    </xf>
    <xf numFmtId="0" fontId="40" fillId="0" borderId="0" xfId="1337" applyFont="1" applyBorder="1" applyAlignment="1"/>
    <xf numFmtId="0" fontId="42" fillId="0" borderId="0" xfId="1337" applyFont="1">
      <alignment vertical="center"/>
    </xf>
    <xf numFmtId="0" fontId="44" fillId="0" borderId="0" xfId="1337" applyFont="1" applyFill="1" applyAlignment="1"/>
    <xf numFmtId="0" fontId="44" fillId="0" borderId="0" xfId="1337" applyFont="1">
      <alignment vertical="center"/>
    </xf>
    <xf numFmtId="0" fontId="42" fillId="0" borderId="0" xfId="1337" applyFont="1" applyBorder="1">
      <alignment vertical="center"/>
    </xf>
    <xf numFmtId="0" fontId="44" fillId="0" borderId="0" xfId="1337" applyFont="1" applyBorder="1">
      <alignment vertical="center"/>
    </xf>
    <xf numFmtId="0" fontId="45" fillId="0" borderId="0" xfId="1337" applyFont="1" applyBorder="1" applyAlignment="1">
      <alignment horizontal="left" vertical="center"/>
    </xf>
    <xf numFmtId="0" fontId="40" fillId="0" borderId="0" xfId="1337" applyFont="1" applyBorder="1" applyAlignment="1">
      <alignment horizontal="center" vertical="center"/>
    </xf>
    <xf numFmtId="0" fontId="40" fillId="0" borderId="0" xfId="1337" applyFont="1" applyBorder="1" applyAlignment="1">
      <alignment vertical="center"/>
    </xf>
    <xf numFmtId="0" fontId="40" fillId="0" borderId="0" xfId="1337" applyFont="1" applyBorder="1" applyAlignment="1">
      <alignment horizontal="center"/>
    </xf>
    <xf numFmtId="0" fontId="39" fillId="0" borderId="0" xfId="0" applyNumberFormat="1" applyFont="1" applyAlignment="1">
      <alignment vertical="center"/>
    </xf>
    <xf numFmtId="0" fontId="39" fillId="0" borderId="0" xfId="0" applyFont="1" applyAlignment="1">
      <alignment vertical="center"/>
    </xf>
    <xf numFmtId="0" fontId="39" fillId="0" borderId="0" xfId="0" applyFont="1">
      <alignment vertical="center"/>
    </xf>
    <xf numFmtId="179" fontId="39" fillId="0" borderId="0" xfId="0" applyNumberFormat="1" applyFont="1">
      <alignment vertical="center"/>
    </xf>
    <xf numFmtId="178" fontId="37" fillId="0" borderId="24" xfId="0" applyNumberFormat="1" applyFont="1" applyFill="1" applyBorder="1" applyAlignment="1">
      <alignment horizontal="right" vertical="center" shrinkToFit="1"/>
    </xf>
    <xf numFmtId="178" fontId="37" fillId="0" borderId="18" xfId="0" applyNumberFormat="1" applyFont="1" applyFill="1" applyBorder="1" applyAlignment="1">
      <alignment horizontal="right" vertical="center" shrinkToFit="1"/>
    </xf>
    <xf numFmtId="177" fontId="39" fillId="0" borderId="0" xfId="0" applyNumberFormat="1" applyFont="1">
      <alignment vertical="center"/>
    </xf>
    <xf numFmtId="0" fontId="37" fillId="0" borderId="3" xfId="0" applyFont="1" applyBorder="1" applyAlignment="1">
      <alignment horizontal="center" vertical="center" shrinkToFit="1"/>
    </xf>
    <xf numFmtId="0" fontId="39" fillId="0" borderId="0" xfId="1338" applyFont="1">
      <alignment vertical="center"/>
    </xf>
    <xf numFmtId="0" fontId="42" fillId="0" borderId="0" xfId="1338" applyFont="1">
      <alignment vertical="center"/>
    </xf>
    <xf numFmtId="0" fontId="39" fillId="0" borderId="0" xfId="1338" applyFont="1" applyBorder="1">
      <alignment vertical="center"/>
    </xf>
    <xf numFmtId="0" fontId="39" fillId="0" borderId="0" xfId="1338" applyFont="1" applyAlignment="1">
      <alignment vertical="center"/>
    </xf>
    <xf numFmtId="0" fontId="46" fillId="0" borderId="0" xfId="1338" applyFont="1">
      <alignment vertical="center"/>
    </xf>
    <xf numFmtId="0" fontId="46" fillId="0" borderId="0" xfId="1338" applyFont="1" applyAlignment="1">
      <alignment vertical="center"/>
    </xf>
    <xf numFmtId="0" fontId="42" fillId="0" borderId="0" xfId="1338" applyFont="1" applyBorder="1">
      <alignment vertical="center"/>
    </xf>
    <xf numFmtId="0" fontId="43" fillId="0" borderId="0" xfId="1328" applyFont="1" applyBorder="1" applyAlignment="1">
      <alignment horizontal="center" vertical="center"/>
    </xf>
    <xf numFmtId="0" fontId="43" fillId="0" borderId="0" xfId="1328" applyFont="1" applyBorder="1" applyAlignment="1">
      <alignment vertical="center"/>
    </xf>
    <xf numFmtId="0" fontId="42" fillId="0" borderId="0" xfId="1328" applyFont="1">
      <alignment vertical="center"/>
    </xf>
    <xf numFmtId="0" fontId="43" fillId="0" borderId="0" xfId="1328" applyFont="1" applyBorder="1" applyAlignment="1">
      <alignment horizontal="left" vertical="center"/>
    </xf>
    <xf numFmtId="0" fontId="47" fillId="0" borderId="0" xfId="1" applyNumberFormat="1" applyFont="1" applyFill="1" applyBorder="1" applyAlignment="1">
      <alignment vertical="center"/>
    </xf>
    <xf numFmtId="0" fontId="39" fillId="0" borderId="0" xfId="0" applyFont="1" applyBorder="1">
      <alignment vertical="center"/>
    </xf>
    <xf numFmtId="178" fontId="37" fillId="0" borderId="22" xfId="0" applyNumberFormat="1" applyFont="1" applyFill="1" applyBorder="1" applyAlignment="1">
      <alignment horizontal="right" vertical="center" shrinkToFit="1"/>
    </xf>
    <xf numFmtId="178" fontId="37" fillId="0" borderId="6" xfId="0" applyNumberFormat="1" applyFont="1" applyFill="1" applyBorder="1" applyAlignment="1">
      <alignment horizontal="right" vertical="center" shrinkToFit="1"/>
    </xf>
    <xf numFmtId="0" fontId="48" fillId="0" borderId="0" xfId="1552" applyFont="1">
      <alignment vertical="center"/>
    </xf>
    <xf numFmtId="0" fontId="48" fillId="0" borderId="0" xfId="1337" applyFont="1" applyAlignment="1">
      <alignment vertical="center"/>
    </xf>
    <xf numFmtId="0" fontId="40" fillId="0" borderId="0" xfId="1337" applyNumberFormat="1" applyFont="1" applyFill="1" applyBorder="1" applyAlignment="1">
      <alignment vertical="center"/>
    </xf>
    <xf numFmtId="0" fontId="48" fillId="0" borderId="0" xfId="1338" applyFont="1" applyAlignment="1">
      <alignment vertical="center"/>
    </xf>
    <xf numFmtId="0" fontId="47" fillId="0" borderId="0" xfId="1338" applyFont="1" applyAlignment="1">
      <alignment vertical="center"/>
    </xf>
    <xf numFmtId="0" fontId="38" fillId="28" borderId="40" xfId="1" applyNumberFormat="1" applyFont="1" applyFill="1" applyBorder="1" applyAlignment="1">
      <alignment horizontal="center" vertical="center" shrinkToFit="1"/>
    </xf>
    <xf numFmtId="0" fontId="38" fillId="0" borderId="19" xfId="1337" applyFont="1" applyFill="1" applyBorder="1" applyAlignment="1">
      <alignment horizontal="center" vertical="center" shrinkToFit="1"/>
    </xf>
    <xf numFmtId="178" fontId="38" fillId="0" borderId="44" xfId="706" applyNumberFormat="1" applyFont="1" applyFill="1" applyBorder="1" applyAlignment="1">
      <alignment horizontal="right" vertical="center" shrinkToFit="1"/>
    </xf>
    <xf numFmtId="0" fontId="38" fillId="0" borderId="19" xfId="1337" applyFont="1" applyBorder="1" applyAlignment="1">
      <alignment horizontal="center" vertical="center" shrinkToFit="1"/>
    </xf>
    <xf numFmtId="0" fontId="38" fillId="0" borderId="3" xfId="1337" applyFont="1" applyBorder="1" applyAlignment="1">
      <alignment horizontal="center" vertical="center" shrinkToFit="1"/>
    </xf>
    <xf numFmtId="0" fontId="38" fillId="0" borderId="4" xfId="1337" applyFont="1" applyBorder="1" applyAlignment="1">
      <alignment horizontal="center" vertical="center" shrinkToFit="1"/>
    </xf>
    <xf numFmtId="0" fontId="38" fillId="0" borderId="47" xfId="1337" applyFont="1" applyBorder="1" applyAlignment="1">
      <alignment horizontal="center" vertical="center" shrinkToFit="1"/>
    </xf>
    <xf numFmtId="0" fontId="38" fillId="0" borderId="53" xfId="1337" applyFont="1" applyBorder="1" applyAlignment="1">
      <alignment horizontal="center" vertical="center" shrinkToFit="1"/>
    </xf>
    <xf numFmtId="178" fontId="38" fillId="0" borderId="60" xfId="704" applyNumberFormat="1" applyFont="1" applyBorder="1" applyAlignment="1">
      <alignment horizontal="right" vertical="center" shrinkToFit="1"/>
    </xf>
    <xf numFmtId="0" fontId="38" fillId="0" borderId="19" xfId="1338" applyFont="1" applyFill="1" applyBorder="1" applyAlignment="1">
      <alignment horizontal="center" vertical="center" shrinkToFit="1"/>
    </xf>
    <xf numFmtId="0" fontId="38" fillId="0" borderId="19" xfId="1338" applyFont="1" applyBorder="1" applyAlignment="1">
      <alignment horizontal="center" vertical="center" shrinkToFit="1"/>
    </xf>
    <xf numFmtId="0" fontId="38" fillId="0" borderId="42" xfId="1338" applyFont="1" applyBorder="1" applyAlignment="1">
      <alignment horizontal="center" vertical="center" shrinkToFit="1"/>
    </xf>
    <xf numFmtId="0" fontId="38" fillId="0" borderId="4" xfId="1338" applyFont="1" applyBorder="1" applyAlignment="1">
      <alignment horizontal="center" vertical="center" shrinkToFit="1"/>
    </xf>
    <xf numFmtId="0" fontId="38" fillId="0" borderId="3" xfId="1338" applyFont="1" applyBorder="1" applyAlignment="1">
      <alignment horizontal="center" vertical="center" shrinkToFit="1"/>
    </xf>
    <xf numFmtId="0" fontId="38" fillId="0" borderId="47" xfId="1338" applyFont="1" applyBorder="1" applyAlignment="1">
      <alignment horizontal="center" vertical="center" shrinkToFit="1"/>
    </xf>
    <xf numFmtId="0" fontId="38" fillId="0" borderId="53" xfId="1338" applyFont="1" applyBorder="1" applyAlignment="1">
      <alignment horizontal="center" vertical="center" shrinkToFit="1"/>
    </xf>
    <xf numFmtId="178" fontId="38" fillId="0" borderId="61" xfId="706" applyNumberFormat="1" applyFont="1" applyFill="1" applyBorder="1" applyAlignment="1">
      <alignment horizontal="right" vertical="center" shrinkToFit="1"/>
    </xf>
    <xf numFmtId="0" fontId="37" fillId="0" borderId="28" xfId="0" applyFont="1" applyFill="1" applyBorder="1" applyAlignment="1">
      <alignment vertical="center" wrapText="1"/>
    </xf>
    <xf numFmtId="0" fontId="37" fillId="0" borderId="20" xfId="0" applyFont="1" applyFill="1" applyBorder="1">
      <alignment vertical="center"/>
    </xf>
    <xf numFmtId="0" fontId="37" fillId="0" borderId="28" xfId="0" applyFont="1" applyFill="1" applyBorder="1" applyAlignment="1">
      <alignment vertical="center"/>
    </xf>
    <xf numFmtId="0" fontId="39" fillId="0" borderId="3" xfId="0" applyFont="1" applyBorder="1">
      <alignment vertical="center"/>
    </xf>
    <xf numFmtId="178" fontId="37" fillId="0" borderId="0" xfId="0" applyNumberFormat="1" applyFont="1" applyFill="1" applyBorder="1">
      <alignment vertical="center"/>
    </xf>
    <xf numFmtId="0" fontId="37" fillId="0" borderId="3" xfId="0" applyFont="1" applyFill="1" applyBorder="1">
      <alignment vertical="center"/>
    </xf>
    <xf numFmtId="0" fontId="37" fillId="0" borderId="3" xfId="1386" applyFont="1" applyFill="1" applyBorder="1" applyAlignment="1">
      <alignment vertical="center"/>
    </xf>
    <xf numFmtId="0" fontId="37" fillId="0" borderId="3" xfId="1386" applyFont="1" applyBorder="1" applyAlignment="1">
      <alignment vertical="center"/>
    </xf>
    <xf numFmtId="0" fontId="37" fillId="0" borderId="0" xfId="0" applyFont="1" applyFill="1" applyBorder="1" applyAlignment="1">
      <alignment vertical="center"/>
    </xf>
    <xf numFmtId="0" fontId="39" fillId="0" borderId="0" xfId="0" applyFont="1" applyFill="1">
      <alignment vertical="center"/>
    </xf>
    <xf numFmtId="0" fontId="37" fillId="0" borderId="0" xfId="0" applyFont="1" applyFill="1">
      <alignment vertical="center"/>
    </xf>
    <xf numFmtId="0" fontId="39" fillId="0" borderId="65" xfId="0" applyFont="1" applyBorder="1">
      <alignment vertical="center"/>
    </xf>
    <xf numFmtId="0" fontId="39" fillId="0" borderId="66" xfId="0" applyFont="1" applyBorder="1">
      <alignment vertical="center"/>
    </xf>
    <xf numFmtId="0" fontId="39" fillId="0" borderId="67" xfId="0" applyFont="1" applyBorder="1">
      <alignment vertical="center"/>
    </xf>
    <xf numFmtId="0" fontId="39" fillId="0" borderId="68" xfId="0" applyFont="1" applyBorder="1">
      <alignment vertical="center"/>
    </xf>
    <xf numFmtId="0" fontId="39" fillId="29" borderId="3" xfId="0" applyFont="1" applyFill="1" applyBorder="1">
      <alignment vertical="center"/>
    </xf>
    <xf numFmtId="178" fontId="39" fillId="0" borderId="0" xfId="1594" applyNumberFormat="1" applyFont="1" applyBorder="1">
      <alignment vertical="center"/>
    </xf>
    <xf numFmtId="0" fontId="39" fillId="0" borderId="0" xfId="0" applyFont="1" applyBorder="1" applyAlignment="1">
      <alignment vertical="center"/>
    </xf>
    <xf numFmtId="178" fontId="39" fillId="0" borderId="0" xfId="1594" applyNumberFormat="1" applyFont="1" applyBorder="1" applyAlignment="1">
      <alignment vertical="center"/>
    </xf>
    <xf numFmtId="0" fontId="39" fillId="0" borderId="69" xfId="0" applyFont="1" applyBorder="1" applyAlignment="1">
      <alignment vertical="center"/>
    </xf>
    <xf numFmtId="0" fontId="39" fillId="30" borderId="3" xfId="0" applyFont="1" applyFill="1" applyBorder="1">
      <alignment vertical="center"/>
    </xf>
    <xf numFmtId="0" fontId="39" fillId="31" borderId="3" xfId="0" applyFont="1" applyFill="1" applyBorder="1">
      <alignment vertical="center"/>
    </xf>
    <xf numFmtId="0" fontId="39" fillId="32" borderId="3" xfId="0" applyFont="1" applyFill="1" applyBorder="1">
      <alignment vertical="center"/>
    </xf>
    <xf numFmtId="0" fontId="39" fillId="33" borderId="3" xfId="0" applyFont="1" applyFill="1" applyBorder="1">
      <alignment vertical="center"/>
    </xf>
    <xf numFmtId="0" fontId="39" fillId="0" borderId="70" xfId="0" applyFont="1" applyBorder="1">
      <alignment vertical="center"/>
    </xf>
    <xf numFmtId="0" fontId="39" fillId="0" borderId="71" xfId="0" applyFont="1" applyBorder="1">
      <alignment vertical="center"/>
    </xf>
    <xf numFmtId="0" fontId="39" fillId="0" borderId="72" xfId="0" applyFont="1" applyBorder="1" applyAlignment="1">
      <alignment vertical="center"/>
    </xf>
    <xf numFmtId="178" fontId="37" fillId="0" borderId="64" xfId="0" applyNumberFormat="1" applyFont="1" applyFill="1" applyBorder="1" applyAlignment="1">
      <alignment horizontal="right" vertical="center"/>
    </xf>
    <xf numFmtId="178" fontId="37" fillId="0" borderId="3" xfId="0" applyNumberFormat="1" applyFont="1" applyBorder="1" applyAlignment="1">
      <alignment horizontal="right" vertical="center"/>
    </xf>
    <xf numFmtId="177" fontId="37" fillId="0" borderId="3" xfId="0" applyNumberFormat="1" applyFont="1" applyBorder="1" applyAlignment="1">
      <alignment horizontal="right" vertical="center"/>
    </xf>
    <xf numFmtId="178" fontId="37" fillId="0" borderId="3" xfId="0" applyNumberFormat="1" applyFont="1" applyFill="1" applyBorder="1" applyAlignment="1">
      <alignment horizontal="right" vertical="center"/>
    </xf>
    <xf numFmtId="0" fontId="37" fillId="0" borderId="4" xfId="0" applyFont="1" applyBorder="1" applyAlignment="1">
      <alignment horizontal="center" vertical="center" wrapText="1"/>
    </xf>
    <xf numFmtId="0" fontId="38" fillId="28" borderId="3" xfId="1" applyNumberFormat="1" applyFont="1" applyFill="1" applyBorder="1" applyAlignment="1">
      <alignment horizontal="center" vertical="center"/>
    </xf>
    <xf numFmtId="0" fontId="38" fillId="28" borderId="41" xfId="1" applyNumberFormat="1" applyFont="1" applyFill="1" applyBorder="1" applyAlignment="1">
      <alignment horizontal="center" vertical="center" shrinkToFit="1"/>
    </xf>
    <xf numFmtId="0" fontId="37" fillId="0" borderId="3" xfId="0" applyFont="1" applyFill="1" applyBorder="1" applyAlignment="1">
      <alignment horizontal="center" vertical="center" shrinkToFit="1"/>
    </xf>
    <xf numFmtId="0" fontId="38" fillId="0" borderId="3" xfId="1147" applyFont="1" applyFill="1" applyBorder="1" applyAlignment="1" applyProtection="1">
      <alignment vertical="center"/>
      <protection locked="0"/>
    </xf>
    <xf numFmtId="177" fontId="37" fillId="0" borderId="3" xfId="0" applyNumberFormat="1" applyFont="1" applyFill="1" applyBorder="1" applyAlignment="1">
      <alignment horizontal="right" vertical="center"/>
    </xf>
    <xf numFmtId="177" fontId="39" fillId="0" borderId="0" xfId="0" applyNumberFormat="1" applyFont="1" applyFill="1" applyBorder="1">
      <alignment vertical="center"/>
    </xf>
    <xf numFmtId="179" fontId="39" fillId="0" borderId="0" xfId="0" applyNumberFormat="1" applyFont="1" applyFill="1" applyBorder="1">
      <alignment vertical="center"/>
    </xf>
    <xf numFmtId="0" fontId="39" fillId="0" borderId="0" xfId="1595" applyFont="1">
      <alignment vertical="center"/>
    </xf>
    <xf numFmtId="0" fontId="37" fillId="0" borderId="4" xfId="1595" applyFont="1" applyBorder="1" applyAlignment="1">
      <alignment horizontal="center" vertical="center" shrinkToFit="1"/>
    </xf>
    <xf numFmtId="0" fontId="37" fillId="0" borderId="7" xfId="1595" applyFont="1" applyBorder="1" applyAlignment="1">
      <alignment horizontal="center" vertical="center" shrinkToFit="1"/>
    </xf>
    <xf numFmtId="0" fontId="37" fillId="28" borderId="20" xfId="1595" applyFont="1" applyFill="1" applyBorder="1" applyAlignment="1">
      <alignment horizontal="center" vertical="center" wrapText="1"/>
    </xf>
    <xf numFmtId="0" fontId="37" fillId="28" borderId="64" xfId="1595" applyFont="1" applyFill="1" applyBorder="1" applyAlignment="1">
      <alignment horizontal="center" vertical="center"/>
    </xf>
    <xf numFmtId="178" fontId="37" fillId="0" borderId="76" xfId="1595" applyNumberFormat="1" applyFont="1" applyFill="1" applyBorder="1" applyAlignment="1">
      <alignment horizontal="right" vertical="center" shrinkToFit="1"/>
    </xf>
    <xf numFmtId="0" fontId="37" fillId="28" borderId="73" xfId="1595" applyFont="1" applyFill="1" applyBorder="1" applyAlignment="1">
      <alignment horizontal="center" vertical="center" wrapText="1"/>
    </xf>
    <xf numFmtId="0" fontId="37" fillId="28" borderId="64" xfId="1595" applyFont="1" applyFill="1" applyBorder="1" applyAlignment="1">
      <alignment horizontal="center" vertical="center" wrapText="1"/>
    </xf>
    <xf numFmtId="178" fontId="37" fillId="0" borderId="75" xfId="0" applyNumberFormat="1" applyFont="1" applyFill="1" applyBorder="1" applyAlignment="1">
      <alignment horizontal="right" vertical="center" shrinkToFit="1"/>
    </xf>
    <xf numFmtId="178" fontId="37" fillId="0" borderId="76" xfId="0" applyNumberFormat="1" applyFont="1" applyFill="1" applyBorder="1" applyAlignment="1">
      <alignment horizontal="right" vertical="center" shrinkToFit="1"/>
    </xf>
    <xf numFmtId="178" fontId="37" fillId="0" borderId="20" xfId="0" applyNumberFormat="1" applyFont="1" applyBorder="1" applyAlignment="1">
      <alignment horizontal="right" vertical="center"/>
    </xf>
    <xf numFmtId="178" fontId="37" fillId="0" borderId="64" xfId="0" applyNumberFormat="1" applyFont="1" applyBorder="1" applyAlignment="1">
      <alignment horizontal="right" vertical="center"/>
    </xf>
    <xf numFmtId="0" fontId="37" fillId="0" borderId="0" xfId="1595" applyFont="1">
      <alignment vertical="center"/>
    </xf>
    <xf numFmtId="0" fontId="37" fillId="0" borderId="3" xfId="0" applyFont="1" applyFill="1" applyBorder="1" applyAlignment="1">
      <alignment vertical="center" shrinkToFit="1"/>
    </xf>
    <xf numFmtId="0" fontId="37" fillId="0" borderId="3" xfId="0" applyFont="1" applyBorder="1" applyAlignment="1">
      <alignment vertical="center" shrinkToFit="1"/>
    </xf>
    <xf numFmtId="178" fontId="38" fillId="0" borderId="61" xfId="1337" applyNumberFormat="1" applyFont="1" applyFill="1" applyBorder="1" applyAlignment="1">
      <alignment horizontal="right" vertical="center" shrinkToFit="1"/>
    </xf>
    <xf numFmtId="178" fontId="37" fillId="0" borderId="23" xfId="0" applyNumberFormat="1" applyFont="1" applyFill="1" applyBorder="1" applyAlignment="1">
      <alignment horizontal="right" vertical="center" shrinkToFit="1"/>
    </xf>
    <xf numFmtId="178" fontId="37" fillId="0" borderId="73" xfId="0" applyNumberFormat="1" applyFont="1" applyFill="1" applyBorder="1" applyAlignment="1">
      <alignment horizontal="right" vertical="center" shrinkToFit="1"/>
    </xf>
    <xf numFmtId="178" fontId="37" fillId="0" borderId="27" xfId="0" applyNumberFormat="1" applyFont="1" applyFill="1" applyBorder="1" applyAlignment="1">
      <alignment horizontal="right" vertical="center" shrinkToFit="1"/>
    </xf>
    <xf numFmtId="178" fontId="37" fillId="0" borderId="74" xfId="0" applyNumberFormat="1" applyFont="1" applyFill="1" applyBorder="1" applyAlignment="1">
      <alignment horizontal="right" vertical="center" shrinkToFit="1"/>
    </xf>
    <xf numFmtId="178" fontId="37" fillId="0" borderId="64" xfId="0" applyNumberFormat="1" applyFont="1" applyFill="1" applyBorder="1" applyAlignment="1">
      <alignment horizontal="right" vertical="center" shrinkToFit="1"/>
    </xf>
    <xf numFmtId="178" fontId="37" fillId="0" borderId="77" xfId="0" applyNumberFormat="1" applyFont="1" applyFill="1" applyBorder="1" applyAlignment="1">
      <alignment horizontal="right" vertical="center" shrinkToFit="1"/>
    </xf>
    <xf numFmtId="0" fontId="37" fillId="28" borderId="20" xfId="1595" applyFont="1" applyFill="1" applyBorder="1" applyAlignment="1">
      <alignment horizontal="center" vertical="center" wrapText="1"/>
    </xf>
    <xf numFmtId="0" fontId="37" fillId="28" borderId="73" xfId="1595" applyFont="1" applyFill="1" applyBorder="1" applyAlignment="1">
      <alignment horizontal="center" vertical="center" wrapText="1"/>
    </xf>
    <xf numFmtId="0" fontId="37" fillId="28" borderId="79" xfId="1595" applyFont="1" applyFill="1" applyBorder="1" applyAlignment="1">
      <alignment horizontal="center" vertical="center"/>
    </xf>
    <xf numFmtId="0" fontId="37" fillId="28" borderId="79" xfId="1595" applyFont="1" applyFill="1" applyBorder="1" applyAlignment="1">
      <alignment horizontal="center" vertical="center" wrapText="1"/>
    </xf>
    <xf numFmtId="178" fontId="37" fillId="0" borderId="81" xfId="0" applyNumberFormat="1" applyFont="1" applyFill="1" applyBorder="1" applyAlignment="1">
      <alignment horizontal="right" vertical="center" shrinkToFit="1"/>
    </xf>
    <xf numFmtId="177" fontId="38" fillId="0" borderId="42" xfId="851" applyNumberFormat="1" applyFont="1" applyFill="1" applyBorder="1" applyAlignment="1">
      <alignment horizontal="right" vertical="center" shrinkToFit="1"/>
    </xf>
    <xf numFmtId="177" fontId="38" fillId="0" borderId="43" xfId="851" applyNumberFormat="1" applyFont="1" applyFill="1" applyBorder="1" applyAlignment="1">
      <alignment horizontal="right" vertical="center" shrinkToFit="1"/>
    </xf>
    <xf numFmtId="177" fontId="38" fillId="0" borderId="3" xfId="851" applyNumberFormat="1" applyFont="1" applyFill="1" applyBorder="1" applyAlignment="1">
      <alignment horizontal="right" vertical="center" shrinkToFit="1"/>
    </xf>
    <xf numFmtId="177" fontId="38" fillId="0" borderId="40" xfId="851" applyNumberFormat="1" applyFont="1" applyFill="1" applyBorder="1" applyAlignment="1">
      <alignment horizontal="right" vertical="center" shrinkToFit="1"/>
    </xf>
    <xf numFmtId="178" fontId="38" fillId="0" borderId="41" xfId="704" applyNumberFormat="1" applyFont="1" applyFill="1" applyBorder="1" applyAlignment="1">
      <alignment horizontal="right" vertical="center" shrinkToFit="1"/>
    </xf>
    <xf numFmtId="177" fontId="38" fillId="0" borderId="4" xfId="851" applyNumberFormat="1" applyFont="1" applyFill="1" applyBorder="1" applyAlignment="1">
      <alignment horizontal="right" vertical="center" shrinkToFit="1"/>
    </xf>
    <xf numFmtId="177" fontId="38" fillId="0" borderId="45" xfId="851" applyNumberFormat="1" applyFont="1" applyFill="1" applyBorder="1" applyAlignment="1">
      <alignment horizontal="right" vertical="center" shrinkToFit="1"/>
    </xf>
    <xf numFmtId="178" fontId="38" fillId="0" borderId="46" xfId="704" applyNumberFormat="1" applyFont="1" applyFill="1" applyBorder="1" applyAlignment="1">
      <alignment horizontal="right" vertical="center" shrinkToFit="1"/>
    </xf>
    <xf numFmtId="177" fontId="38" fillId="0" borderId="47" xfId="851" applyNumberFormat="1" applyFont="1" applyFill="1" applyBorder="1" applyAlignment="1">
      <alignment horizontal="right" vertical="center" shrinkToFit="1"/>
    </xf>
    <xf numFmtId="177" fontId="38" fillId="0" borderId="51" xfId="851" applyNumberFormat="1" applyFont="1" applyFill="1" applyBorder="1" applyAlignment="1">
      <alignment horizontal="right" vertical="center" shrinkToFit="1"/>
    </xf>
    <xf numFmtId="178" fontId="38" fillId="0" borderId="52" xfId="704" applyNumberFormat="1" applyFont="1" applyFill="1" applyBorder="1" applyAlignment="1">
      <alignment horizontal="right" vertical="center" shrinkToFit="1"/>
    </xf>
    <xf numFmtId="177" fontId="38" fillId="0" borderId="53" xfId="851" applyNumberFormat="1" applyFont="1" applyFill="1" applyBorder="1" applyAlignment="1">
      <alignment horizontal="right" vertical="center" shrinkToFit="1"/>
    </xf>
    <xf numFmtId="177" fontId="38" fillId="0" borderId="57" xfId="851" applyNumberFormat="1" applyFont="1" applyFill="1" applyBorder="1" applyAlignment="1">
      <alignment horizontal="right" vertical="center" shrinkToFit="1"/>
    </xf>
    <xf numFmtId="178" fontId="38" fillId="0" borderId="58" xfId="704" applyNumberFormat="1" applyFont="1" applyFill="1" applyBorder="1" applyAlignment="1">
      <alignment horizontal="right" vertical="center" shrinkToFit="1"/>
    </xf>
    <xf numFmtId="177" fontId="38" fillId="0" borderId="19" xfId="851" applyNumberFormat="1" applyFont="1" applyFill="1" applyBorder="1" applyAlignment="1">
      <alignment horizontal="right" vertical="center" shrinkToFit="1"/>
    </xf>
    <xf numFmtId="178" fontId="38" fillId="0" borderId="59" xfId="704" applyNumberFormat="1" applyFont="1" applyFill="1" applyBorder="1" applyAlignment="1">
      <alignment horizontal="right" vertical="center" shrinkToFit="1"/>
    </xf>
    <xf numFmtId="178" fontId="38" fillId="0" borderId="3" xfId="704" applyNumberFormat="1" applyFont="1" applyFill="1" applyBorder="1" applyAlignment="1">
      <alignment horizontal="right" vertical="center" shrinkToFit="1"/>
    </xf>
    <xf numFmtId="177" fontId="38" fillId="0" borderId="62" xfId="851" applyNumberFormat="1" applyFont="1" applyFill="1" applyBorder="1" applyAlignment="1">
      <alignment horizontal="right" vertical="center" shrinkToFit="1"/>
    </xf>
    <xf numFmtId="0" fontId="37" fillId="0" borderId="0" xfId="1595" applyFont="1" applyAlignment="1">
      <alignment vertical="center"/>
    </xf>
    <xf numFmtId="0" fontId="37" fillId="28" borderId="20" xfId="1595" applyFont="1" applyFill="1" applyBorder="1" applyAlignment="1">
      <alignment horizontal="center" vertical="center"/>
    </xf>
    <xf numFmtId="0" fontId="37" fillId="28" borderId="73" xfId="1595" applyFont="1" applyFill="1" applyBorder="1" applyAlignment="1">
      <alignment horizontal="center" vertical="center"/>
    </xf>
    <xf numFmtId="178" fontId="37" fillId="0" borderId="75" xfId="1595" applyNumberFormat="1" applyFont="1" applyFill="1" applyBorder="1" applyAlignment="1">
      <alignment horizontal="right" vertical="center" shrinkToFit="1"/>
    </xf>
    <xf numFmtId="0" fontId="37" fillId="0" borderId="20" xfId="1595" applyFont="1" applyFill="1" applyBorder="1" applyAlignment="1">
      <alignment horizontal="center" vertical="center"/>
    </xf>
    <xf numFmtId="0" fontId="37" fillId="0" borderId="73" xfId="1595" applyFont="1" applyFill="1" applyBorder="1" applyAlignment="1">
      <alignment horizontal="center" vertical="center"/>
    </xf>
    <xf numFmtId="0" fontId="37" fillId="0" borderId="79" xfId="1595" applyFont="1" applyFill="1" applyBorder="1" applyAlignment="1">
      <alignment horizontal="center" vertical="center"/>
    </xf>
    <xf numFmtId="0" fontId="37" fillId="0" borderId="64" xfId="1595" applyFont="1" applyFill="1" applyBorder="1" applyAlignment="1">
      <alignment horizontal="center" vertical="center"/>
    </xf>
    <xf numFmtId="178" fontId="37" fillId="0" borderId="73" xfId="0" applyNumberFormat="1" applyFont="1" applyBorder="1" applyAlignment="1">
      <alignment horizontal="right" vertical="center"/>
    </xf>
    <xf numFmtId="178" fontId="37" fillId="0" borderId="83" xfId="0" applyNumberFormat="1" applyFont="1" applyBorder="1" applyAlignment="1">
      <alignment horizontal="right" vertical="center"/>
    </xf>
    <xf numFmtId="0" fontId="39" fillId="0" borderId="42" xfId="0" applyFont="1" applyFill="1" applyBorder="1">
      <alignment vertical="center"/>
    </xf>
    <xf numFmtId="0" fontId="39" fillId="0" borderId="63" xfId="0" applyFont="1" applyBorder="1">
      <alignment vertical="center"/>
    </xf>
    <xf numFmtId="0" fontId="37" fillId="0" borderId="42" xfId="0" applyFont="1" applyBorder="1" applyAlignment="1">
      <alignment horizontal="center" vertical="center"/>
    </xf>
    <xf numFmtId="0" fontId="37" fillId="0" borderId="17" xfId="1595" applyFont="1" applyFill="1" applyBorder="1" applyAlignment="1">
      <alignment horizontal="center" vertical="center"/>
    </xf>
    <xf numFmtId="0" fontId="37" fillId="0" borderId="42" xfId="0" applyFont="1" applyBorder="1" applyAlignment="1">
      <alignment vertical="center" wrapText="1"/>
    </xf>
    <xf numFmtId="0" fontId="39" fillId="0" borderId="63" xfId="0" applyFont="1" applyFill="1" applyBorder="1">
      <alignment vertical="center"/>
    </xf>
    <xf numFmtId="178" fontId="37" fillId="0" borderId="20" xfId="0" applyNumberFormat="1" applyFont="1" applyFill="1" applyBorder="1" applyAlignment="1">
      <alignment horizontal="right" vertical="center"/>
    </xf>
    <xf numFmtId="178" fontId="37" fillId="0" borderId="73" xfId="0" applyNumberFormat="1" applyFont="1" applyFill="1" applyBorder="1" applyAlignment="1">
      <alignment horizontal="right" vertical="center"/>
    </xf>
    <xf numFmtId="178" fontId="37" fillId="0" borderId="17" xfId="0" applyNumberFormat="1" applyFont="1" applyFill="1" applyBorder="1" applyAlignment="1">
      <alignment horizontal="right" vertical="center"/>
    </xf>
    <xf numFmtId="178" fontId="37" fillId="0" borderId="79" xfId="0" applyNumberFormat="1" applyFont="1" applyFill="1" applyBorder="1" applyAlignment="1">
      <alignment horizontal="right" vertical="center"/>
    </xf>
    <xf numFmtId="178" fontId="37" fillId="0" borderId="42" xfId="0" applyNumberFormat="1" applyFont="1" applyFill="1" applyBorder="1">
      <alignment vertical="center"/>
    </xf>
    <xf numFmtId="0" fontId="39" fillId="0" borderId="29" xfId="0" applyFont="1" applyFill="1" applyBorder="1">
      <alignment vertical="center"/>
    </xf>
    <xf numFmtId="178" fontId="37" fillId="0" borderId="21" xfId="0" applyNumberFormat="1" applyFont="1" applyFill="1" applyBorder="1" applyAlignment="1">
      <alignment horizontal="right" vertical="center" shrinkToFit="1"/>
    </xf>
    <xf numFmtId="178" fontId="37" fillId="0" borderId="80" xfId="0" applyNumberFormat="1" applyFont="1" applyFill="1" applyBorder="1" applyAlignment="1">
      <alignment horizontal="right" vertical="center" shrinkToFit="1"/>
    </xf>
    <xf numFmtId="178" fontId="37" fillId="0" borderId="20" xfId="0" applyNumberFormat="1" applyFont="1" applyFill="1" applyBorder="1" applyAlignment="1">
      <alignment horizontal="right" vertical="center" shrinkToFit="1"/>
    </xf>
    <xf numFmtId="178" fontId="37" fillId="0" borderId="79" xfId="0" applyNumberFormat="1" applyFont="1" applyFill="1" applyBorder="1" applyAlignment="1">
      <alignment horizontal="right" vertical="center" shrinkToFit="1"/>
    </xf>
    <xf numFmtId="178" fontId="37" fillId="0" borderId="26" xfId="0" applyNumberFormat="1" applyFont="1" applyFill="1" applyBorder="1" applyAlignment="1">
      <alignment horizontal="right" vertical="center" shrinkToFit="1"/>
    </xf>
    <xf numFmtId="178" fontId="37" fillId="0" borderId="25" xfId="0" applyNumberFormat="1" applyFont="1" applyFill="1" applyBorder="1" applyAlignment="1">
      <alignment horizontal="right" vertical="center" shrinkToFit="1"/>
    </xf>
    <xf numFmtId="178" fontId="37" fillId="0" borderId="23" xfId="1595" applyNumberFormat="1" applyFont="1" applyFill="1" applyBorder="1" applyAlignment="1">
      <alignment horizontal="right" vertical="center" shrinkToFit="1"/>
    </xf>
    <xf numFmtId="178" fontId="37" fillId="0" borderId="80" xfId="1595" applyNumberFormat="1" applyFont="1" applyFill="1" applyBorder="1" applyAlignment="1">
      <alignment horizontal="right" vertical="center" shrinkToFit="1"/>
    </xf>
    <xf numFmtId="178" fontId="37" fillId="0" borderId="74" xfId="1595" applyNumberFormat="1" applyFont="1" applyFill="1" applyBorder="1" applyAlignment="1">
      <alignment horizontal="right" vertical="center" shrinkToFit="1"/>
    </xf>
    <xf numFmtId="178" fontId="37" fillId="0" borderId="22" xfId="1595" applyNumberFormat="1" applyFont="1" applyFill="1" applyBorder="1" applyAlignment="1">
      <alignment horizontal="right" vertical="center" shrinkToFit="1"/>
    </xf>
    <xf numFmtId="178" fontId="37" fillId="0" borderId="81" xfId="1595" applyNumberFormat="1" applyFont="1" applyFill="1" applyBorder="1" applyAlignment="1">
      <alignment horizontal="right" vertical="center" shrinkToFit="1"/>
    </xf>
    <xf numFmtId="178" fontId="37" fillId="0" borderId="82" xfId="0" applyNumberFormat="1" applyFont="1" applyFill="1" applyBorder="1" applyAlignment="1">
      <alignment horizontal="right" vertical="center" shrinkToFit="1"/>
    </xf>
    <xf numFmtId="0" fontId="37" fillId="0" borderId="34" xfId="1595" applyFont="1" applyFill="1" applyBorder="1" applyAlignment="1">
      <alignment horizontal="center" vertical="center" wrapText="1"/>
    </xf>
    <xf numFmtId="0" fontId="37" fillId="0" borderId="64" xfId="1595" applyFont="1" applyFill="1" applyBorder="1" applyAlignment="1">
      <alignment horizontal="center" vertical="center" wrapText="1"/>
    </xf>
    <xf numFmtId="0" fontId="42" fillId="0" borderId="0" xfId="1337" applyNumberFormat="1" applyFont="1" applyFill="1" applyBorder="1" applyAlignment="1">
      <alignment vertical="center"/>
    </xf>
    <xf numFmtId="0" fontId="42" fillId="0" borderId="0" xfId="1338" applyNumberFormat="1" applyFont="1" applyFill="1" applyBorder="1" applyAlignment="1">
      <alignment vertical="center"/>
    </xf>
    <xf numFmtId="0" fontId="37" fillId="0" borderId="34" xfId="0" applyFont="1" applyBorder="1" applyAlignment="1">
      <alignment horizontal="center" vertical="center" wrapText="1"/>
    </xf>
    <xf numFmtId="178" fontId="37" fillId="0" borderId="34" xfId="0" applyNumberFormat="1" applyFont="1" applyFill="1" applyBorder="1" applyAlignment="1">
      <alignment horizontal="right" vertical="center"/>
    </xf>
    <xf numFmtId="0" fontId="37" fillId="0" borderId="17" xfId="0" applyFont="1" applyBorder="1" applyAlignment="1">
      <alignment horizontal="center" vertical="center" wrapText="1"/>
    </xf>
    <xf numFmtId="0" fontId="37" fillId="0" borderId="64" xfId="0" applyFont="1" applyBorder="1" applyAlignment="1">
      <alignment horizontal="center" vertical="center" wrapText="1"/>
    </xf>
    <xf numFmtId="0" fontId="37" fillId="0" borderId="63" xfId="0" applyFont="1" applyBorder="1" applyAlignment="1">
      <alignment horizontal="center" vertical="center"/>
    </xf>
    <xf numFmtId="0" fontId="37" fillId="0" borderId="63" xfId="0" applyFont="1" applyBorder="1" applyAlignment="1">
      <alignment horizontal="center" vertical="center" wrapText="1"/>
    </xf>
    <xf numFmtId="178" fontId="37" fillId="0" borderId="63" xfId="0" applyNumberFormat="1" applyFont="1" applyFill="1" applyBorder="1" applyAlignment="1">
      <alignment horizontal="right" vertical="center"/>
    </xf>
    <xf numFmtId="0" fontId="37" fillId="0" borderId="79" xfId="0" applyFont="1" applyBorder="1" applyAlignment="1">
      <alignment horizontal="center" vertical="center" wrapText="1"/>
    </xf>
    <xf numFmtId="178" fontId="37" fillId="0" borderId="34" xfId="0" applyNumberFormat="1" applyFont="1" applyBorder="1" applyAlignment="1">
      <alignment horizontal="right" vertical="center"/>
    </xf>
    <xf numFmtId="38" fontId="38" fillId="0" borderId="84" xfId="853" applyFont="1" applyFill="1" applyBorder="1" applyAlignment="1">
      <alignment horizontal="right" vertical="center" shrinkToFit="1"/>
    </xf>
    <xf numFmtId="0" fontId="39" fillId="0" borderId="63" xfId="1595" applyFont="1" applyBorder="1">
      <alignment vertical="center"/>
    </xf>
    <xf numFmtId="0" fontId="39" fillId="0" borderId="85" xfId="0" applyFont="1" applyBorder="1">
      <alignment vertical="center"/>
    </xf>
    <xf numFmtId="0" fontId="39" fillId="0" borderId="86" xfId="0" applyFont="1" applyBorder="1">
      <alignment vertical="center"/>
    </xf>
    <xf numFmtId="0" fontId="39" fillId="0" borderId="87" xfId="0" applyFont="1" applyBorder="1">
      <alignment vertical="center"/>
    </xf>
    <xf numFmtId="0" fontId="39" fillId="0" borderId="88" xfId="0" applyFont="1" applyBorder="1">
      <alignment vertical="center"/>
    </xf>
    <xf numFmtId="0" fontId="39" fillId="0" borderId="89" xfId="0" applyFont="1" applyBorder="1">
      <alignment vertical="center"/>
    </xf>
    <xf numFmtId="0" fontId="39" fillId="0" borderId="90" xfId="0" applyFont="1" applyBorder="1">
      <alignment vertical="center"/>
    </xf>
    <xf numFmtId="0" fontId="39" fillId="0" borderId="91" xfId="0" applyFont="1" applyBorder="1">
      <alignment vertical="center"/>
    </xf>
    <xf numFmtId="0" fontId="38" fillId="0" borderId="34" xfId="1337" applyFont="1" applyBorder="1" applyAlignment="1">
      <alignment vertical="center" shrinkToFit="1"/>
    </xf>
    <xf numFmtId="0" fontId="38" fillId="0" borderId="17" xfId="1337" applyFont="1" applyBorder="1" applyAlignment="1">
      <alignment vertical="center" shrinkToFit="1"/>
    </xf>
    <xf numFmtId="0" fontId="38" fillId="0" borderId="18" xfId="1337" applyFont="1" applyBorder="1" applyAlignment="1">
      <alignment vertical="center" shrinkToFit="1"/>
    </xf>
    <xf numFmtId="0" fontId="38" fillId="28" borderId="31" xfId="1337" applyFont="1" applyFill="1" applyBorder="1" applyAlignment="1">
      <alignment horizontal="center" vertical="center" shrinkToFit="1"/>
    </xf>
    <xf numFmtId="0" fontId="38" fillId="28" borderId="32" xfId="1337" applyFont="1" applyFill="1" applyBorder="1" applyAlignment="1">
      <alignment horizontal="center" vertical="center" shrinkToFit="1"/>
    </xf>
    <xf numFmtId="0" fontId="38" fillId="28" borderId="33" xfId="1337" applyFont="1" applyFill="1" applyBorder="1" applyAlignment="1">
      <alignment horizontal="center" vertical="center" shrinkToFit="1"/>
    </xf>
    <xf numFmtId="0" fontId="38" fillId="28" borderId="37" xfId="1337" applyFont="1" applyFill="1" applyBorder="1" applyAlignment="1">
      <alignment horizontal="center" vertical="center" shrinkToFit="1"/>
    </xf>
    <xf numFmtId="0" fontId="38" fillId="28" borderId="38" xfId="1337" applyFont="1" applyFill="1" applyBorder="1" applyAlignment="1">
      <alignment horizontal="center" vertical="center" shrinkToFit="1"/>
    </xf>
    <xf numFmtId="0" fontId="38" fillId="28" borderId="39" xfId="1337" applyFont="1" applyFill="1" applyBorder="1" applyAlignment="1">
      <alignment horizontal="center" vertical="center" shrinkToFit="1"/>
    </xf>
    <xf numFmtId="0" fontId="38" fillId="28" borderId="35" xfId="1" applyNumberFormat="1" applyFont="1" applyFill="1" applyBorder="1" applyAlignment="1">
      <alignment horizontal="center" vertical="center" shrinkToFit="1"/>
    </xf>
    <xf numFmtId="0" fontId="38" fillId="28" borderId="36" xfId="1" applyNumberFormat="1" applyFont="1" applyFill="1" applyBorder="1" applyAlignment="1">
      <alignment horizontal="center" vertical="center" shrinkToFit="1"/>
    </xf>
    <xf numFmtId="0" fontId="38" fillId="0" borderId="30" xfId="1337" applyFont="1" applyFill="1" applyBorder="1" applyAlignment="1">
      <alignment vertical="center" shrinkToFit="1"/>
    </xf>
    <xf numFmtId="0" fontId="38" fillId="0" borderId="28" xfId="1337" applyFont="1" applyFill="1" applyBorder="1" applyAlignment="1">
      <alignment vertical="center" shrinkToFit="1"/>
    </xf>
    <xf numFmtId="0" fontId="38" fillId="0" borderId="25" xfId="1337" applyFont="1" applyFill="1" applyBorder="1" applyAlignment="1">
      <alignment vertical="center" shrinkToFit="1"/>
    </xf>
    <xf numFmtId="0" fontId="38" fillId="0" borderId="30" xfId="1337" applyFont="1" applyBorder="1" applyAlignment="1">
      <alignment vertical="center" shrinkToFit="1"/>
    </xf>
    <xf numFmtId="0" fontId="38" fillId="0" borderId="28" xfId="1337" applyFont="1" applyBorder="1" applyAlignment="1">
      <alignment vertical="center" shrinkToFit="1"/>
    </xf>
    <xf numFmtId="0" fontId="38" fillId="0" borderId="25" xfId="1337" applyFont="1" applyBorder="1" applyAlignment="1">
      <alignment vertical="center" shrinkToFit="1"/>
    </xf>
    <xf numFmtId="0" fontId="38" fillId="0" borderId="48" xfId="1337" applyFont="1" applyBorder="1" applyAlignment="1">
      <alignment vertical="center" shrinkToFit="1"/>
    </xf>
    <xf numFmtId="0" fontId="38" fillId="0" borderId="49" xfId="1337" applyFont="1" applyBorder="1" applyAlignment="1">
      <alignment vertical="center" shrinkToFit="1"/>
    </xf>
    <xf numFmtId="0" fontId="38" fillId="0" borderId="50" xfId="1337" applyFont="1" applyBorder="1" applyAlignment="1">
      <alignment vertical="center" shrinkToFit="1"/>
    </xf>
    <xf numFmtId="0" fontId="38" fillId="0" borderId="54" xfId="1337" applyFont="1" applyBorder="1" applyAlignment="1">
      <alignment vertical="center" shrinkToFit="1"/>
    </xf>
    <xf numFmtId="0" fontId="38" fillId="0" borderId="55" xfId="1337" applyFont="1" applyBorder="1" applyAlignment="1">
      <alignment vertical="center" shrinkToFit="1"/>
    </xf>
    <xf numFmtId="0" fontId="38" fillId="0" borderId="56" xfId="1337" applyFont="1" applyBorder="1" applyAlignment="1">
      <alignment vertical="center" shrinkToFit="1"/>
    </xf>
    <xf numFmtId="0" fontId="38" fillId="28" borderId="34" xfId="1" applyNumberFormat="1" applyFont="1" applyFill="1" applyBorder="1" applyAlignment="1">
      <alignment horizontal="center" vertical="center" shrinkToFit="1"/>
    </xf>
    <xf numFmtId="0" fontId="38" fillId="28" borderId="17" xfId="1" applyNumberFormat="1" applyFont="1" applyFill="1" applyBorder="1" applyAlignment="1">
      <alignment horizontal="center" vertical="center" shrinkToFit="1"/>
    </xf>
    <xf numFmtId="0" fontId="38" fillId="28" borderId="78" xfId="1" applyNumberFormat="1" applyFont="1" applyFill="1" applyBorder="1" applyAlignment="1">
      <alignment horizontal="center" vertical="center" shrinkToFit="1"/>
    </xf>
    <xf numFmtId="0" fontId="38" fillId="0" borderId="34" xfId="1553" applyFont="1" applyBorder="1" applyAlignment="1">
      <alignment vertical="center" shrinkToFit="1"/>
    </xf>
    <xf numFmtId="0" fontId="38" fillId="0" borderId="17" xfId="1553" applyFont="1" applyBorder="1" applyAlignment="1">
      <alignment vertical="center" shrinkToFit="1"/>
    </xf>
    <xf numFmtId="0" fontId="38" fillId="0" borderId="18" xfId="1553" applyFont="1" applyBorder="1" applyAlignment="1">
      <alignment vertical="center" shrinkToFit="1"/>
    </xf>
    <xf numFmtId="0" fontId="38" fillId="0" borderId="48" xfId="1553" applyFont="1" applyBorder="1" applyAlignment="1">
      <alignment vertical="center" shrinkToFit="1"/>
    </xf>
    <xf numFmtId="0" fontId="38" fillId="0" borderId="49" xfId="1553" applyFont="1" applyBorder="1" applyAlignment="1">
      <alignment vertical="center" shrinkToFit="1"/>
    </xf>
    <xf numFmtId="0" fontId="38" fillId="0" borderId="50" xfId="1553" applyFont="1" applyBorder="1" applyAlignment="1">
      <alignment vertical="center" shrinkToFit="1"/>
    </xf>
    <xf numFmtId="0" fontId="38" fillId="0" borderId="54" xfId="1553" applyFont="1" applyBorder="1" applyAlignment="1">
      <alignment vertical="center" shrinkToFit="1"/>
    </xf>
    <xf numFmtId="0" fontId="38" fillId="0" borderId="55" xfId="1553" applyFont="1" applyBorder="1" applyAlignment="1">
      <alignment vertical="center" shrinkToFit="1"/>
    </xf>
    <xf numFmtId="0" fontId="38" fillId="0" borderId="56" xfId="1553" applyFont="1" applyBorder="1" applyAlignment="1">
      <alignment vertical="center" shrinkToFit="1"/>
    </xf>
    <xf numFmtId="0" fontId="38" fillId="28" borderId="31" xfId="1338" applyFont="1" applyFill="1" applyBorder="1" applyAlignment="1">
      <alignment horizontal="center" vertical="center" shrinkToFit="1"/>
    </xf>
    <xf numFmtId="0" fontId="38" fillId="28" borderId="32" xfId="1338" applyFont="1" applyFill="1" applyBorder="1" applyAlignment="1">
      <alignment horizontal="center" vertical="center" shrinkToFit="1"/>
    </xf>
    <xf numFmtId="0" fontId="38" fillId="28" borderId="33" xfId="1338" applyFont="1" applyFill="1" applyBorder="1" applyAlignment="1">
      <alignment horizontal="center" vertical="center" shrinkToFit="1"/>
    </xf>
    <xf numFmtId="0" fontId="38" fillId="28" borderId="37" xfId="1338" applyFont="1" applyFill="1" applyBorder="1" applyAlignment="1">
      <alignment horizontal="center" vertical="center" shrinkToFit="1"/>
    </xf>
    <xf numFmtId="0" fontId="38" fillId="28" borderId="38" xfId="1338" applyFont="1" applyFill="1" applyBorder="1" applyAlignment="1">
      <alignment horizontal="center" vertical="center" shrinkToFit="1"/>
    </xf>
    <xf numFmtId="0" fontId="38" fillId="28" borderId="39" xfId="1338" applyFont="1" applyFill="1" applyBorder="1" applyAlignment="1">
      <alignment horizontal="center" vertical="center" shrinkToFit="1"/>
    </xf>
    <xf numFmtId="0" fontId="38" fillId="0" borderId="30" xfId="1553" applyFont="1" applyFill="1" applyBorder="1" applyAlignment="1">
      <alignment vertical="center" shrinkToFit="1"/>
    </xf>
    <xf numFmtId="0" fontId="38" fillId="0" borderId="28" xfId="1553" applyFont="1" applyFill="1" applyBorder="1" applyAlignment="1">
      <alignment vertical="center" shrinkToFit="1"/>
    </xf>
    <xf numFmtId="0" fontId="38" fillId="0" borderId="25" xfId="1553" applyFont="1" applyFill="1" applyBorder="1" applyAlignment="1">
      <alignment vertical="center" shrinkToFit="1"/>
    </xf>
    <xf numFmtId="0" fontId="38" fillId="0" borderId="30" xfId="1553" applyFont="1" applyBorder="1" applyAlignment="1">
      <alignment vertical="center" shrinkToFit="1"/>
    </xf>
    <xf numFmtId="0" fontId="38" fillId="0" borderId="28" xfId="1553" applyFont="1" applyBorder="1" applyAlignment="1">
      <alignment vertical="center" shrinkToFit="1"/>
    </xf>
    <xf numFmtId="0" fontId="38" fillId="0" borderId="25" xfId="1553" applyFont="1" applyBorder="1" applyAlignment="1">
      <alignment vertical="center" shrinkToFit="1"/>
    </xf>
    <xf numFmtId="0" fontId="37" fillId="0" borderId="5" xfId="0" applyFont="1" applyBorder="1" applyAlignment="1">
      <alignment horizontal="center" vertical="center" shrinkToFit="1"/>
    </xf>
    <xf numFmtId="0" fontId="37" fillId="0" borderId="6" xfId="0" applyFont="1" applyBorder="1" applyAlignment="1">
      <alignment horizontal="center" vertical="center" shrinkToFit="1"/>
    </xf>
    <xf numFmtId="0" fontId="37" fillId="28" borderId="21" xfId="0" applyFont="1" applyFill="1" applyBorder="1" applyAlignment="1">
      <alignment horizontal="center" vertical="center" wrapText="1"/>
    </xf>
    <xf numFmtId="0" fontId="37" fillId="28" borderId="26" xfId="0" applyFont="1" applyFill="1" applyBorder="1" applyAlignment="1">
      <alignment horizontal="center" vertical="center" wrapText="1"/>
    </xf>
    <xf numFmtId="0" fontId="37" fillId="28" borderId="24" xfId="0" applyFont="1" applyFill="1" applyBorder="1" applyAlignment="1">
      <alignment horizontal="center" vertical="center" wrapText="1"/>
    </xf>
    <xf numFmtId="0" fontId="37" fillId="28" borderId="25" xfId="0" applyFont="1" applyFill="1" applyBorder="1" applyAlignment="1">
      <alignment horizontal="center" vertical="center" wrapText="1"/>
    </xf>
    <xf numFmtId="0" fontId="37" fillId="0" borderId="34" xfId="0" applyFont="1" applyFill="1" applyBorder="1" applyAlignment="1">
      <alignment horizontal="center" vertical="center" wrapText="1"/>
    </xf>
    <xf numFmtId="0" fontId="37" fillId="0" borderId="18" xfId="0" applyFont="1" applyFill="1" applyBorder="1" applyAlignment="1">
      <alignment horizontal="center" vertical="center" wrapText="1"/>
    </xf>
    <xf numFmtId="0" fontId="38" fillId="28" borderId="3" xfId="0" applyFont="1" applyFill="1" applyBorder="1" applyAlignment="1">
      <alignment horizontal="center" vertical="center" shrinkToFit="1"/>
    </xf>
    <xf numFmtId="0" fontId="38" fillId="28" borderId="3" xfId="0" applyFont="1" applyFill="1" applyBorder="1" applyAlignment="1">
      <alignment horizontal="center" vertical="center"/>
    </xf>
    <xf numFmtId="0" fontId="39" fillId="28" borderId="3" xfId="0" applyNumberFormat="1" applyFont="1" applyFill="1" applyBorder="1" applyAlignment="1">
      <alignment horizontal="center" vertical="center"/>
    </xf>
    <xf numFmtId="0" fontId="37" fillId="28" borderId="3" xfId="0" applyFont="1" applyFill="1" applyBorder="1" applyAlignment="1">
      <alignment horizontal="center" vertical="center"/>
    </xf>
    <xf numFmtId="0" fontId="37" fillId="0" borderId="5" xfId="0" applyFont="1" applyFill="1" applyBorder="1" applyAlignment="1">
      <alignment horizontal="center" vertical="center" shrinkToFit="1"/>
    </xf>
    <xf numFmtId="0" fontId="37" fillId="0" borderId="6" xfId="0" applyFont="1" applyFill="1" applyBorder="1" applyAlignment="1">
      <alignment horizontal="center" vertical="center" shrinkToFit="1"/>
    </xf>
    <xf numFmtId="0" fontId="37" fillId="28" borderId="3" xfId="1595" applyFont="1" applyFill="1" applyBorder="1" applyAlignment="1">
      <alignment horizontal="center" vertical="center"/>
    </xf>
    <xf numFmtId="0" fontId="37" fillId="28" borderId="20" xfId="1595" applyFont="1" applyFill="1" applyBorder="1" applyAlignment="1">
      <alignment horizontal="center" vertical="center" wrapText="1"/>
    </xf>
    <xf numFmtId="0" fontId="37" fillId="28" borderId="73" xfId="1595" applyFont="1" applyFill="1" applyBorder="1" applyAlignment="1">
      <alignment horizontal="center" vertical="center" wrapText="1"/>
    </xf>
    <xf numFmtId="0" fontId="37" fillId="28" borderId="79" xfId="1595" applyFont="1" applyFill="1" applyBorder="1" applyAlignment="1">
      <alignment horizontal="center" vertical="center" wrapText="1"/>
    </xf>
    <xf numFmtId="0" fontId="37" fillId="28" borderId="64" xfId="1595" applyFont="1" applyFill="1" applyBorder="1" applyAlignment="1">
      <alignment horizontal="center" vertical="center" wrapText="1"/>
    </xf>
    <xf numFmtId="0" fontId="37" fillId="28" borderId="3" xfId="1595" applyFont="1" applyFill="1" applyBorder="1" applyAlignment="1">
      <alignment horizontal="center" vertical="center" wrapText="1"/>
    </xf>
    <xf numFmtId="0" fontId="37" fillId="0" borderId="34" xfId="0" applyFont="1" applyBorder="1" applyAlignment="1">
      <alignment horizontal="center" vertical="center" shrinkToFit="1"/>
    </xf>
    <xf numFmtId="0" fontId="37" fillId="0" borderId="18" xfId="0" applyFont="1" applyBorder="1" applyAlignment="1">
      <alignment horizontal="center" vertical="center" shrinkToFit="1"/>
    </xf>
    <xf numFmtId="0" fontId="37" fillId="28" borderId="34" xfId="1595" applyFont="1" applyFill="1" applyBorder="1" applyAlignment="1">
      <alignment horizontal="center" vertical="center" wrapText="1"/>
    </xf>
    <xf numFmtId="0" fontId="37" fillId="28" borderId="17" xfId="1595" applyFont="1" applyFill="1" applyBorder="1" applyAlignment="1">
      <alignment horizontal="center" vertical="center" wrapText="1"/>
    </xf>
    <xf numFmtId="0" fontId="37" fillId="28" borderId="18" xfId="1595" applyFont="1" applyFill="1" applyBorder="1" applyAlignment="1">
      <alignment horizontal="center" vertical="center" wrapText="1"/>
    </xf>
    <xf numFmtId="0" fontId="37" fillId="0" borderId="3" xfId="0" applyFont="1" applyBorder="1" applyAlignment="1">
      <alignment horizontal="center" vertical="center"/>
    </xf>
    <xf numFmtId="0" fontId="37" fillId="0" borderId="4" xfId="0" applyFont="1" applyBorder="1" applyAlignment="1">
      <alignment horizontal="center" vertical="center"/>
    </xf>
    <xf numFmtId="0" fontId="37" fillId="0" borderId="19" xfId="0" applyFont="1" applyBorder="1" applyAlignment="1">
      <alignment horizontal="center" vertical="center"/>
    </xf>
    <xf numFmtId="0" fontId="37" fillId="0" borderId="34" xfId="0" applyFont="1" applyFill="1" applyBorder="1" applyAlignment="1">
      <alignment horizontal="center" vertical="center" shrinkToFit="1"/>
    </xf>
    <xf numFmtId="0" fontId="37" fillId="0" borderId="18" xfId="0" applyFont="1" applyFill="1" applyBorder="1" applyAlignment="1">
      <alignment horizontal="center" vertical="center" shrinkToFit="1"/>
    </xf>
    <xf numFmtId="0" fontId="39" fillId="0" borderId="3" xfId="0" applyFont="1" applyBorder="1" applyAlignment="1">
      <alignment horizontal="center" vertical="center"/>
    </xf>
    <xf numFmtId="0" fontId="37" fillId="0" borderId="34" xfId="0" applyFont="1" applyBorder="1" applyAlignment="1">
      <alignment horizontal="center" vertical="center"/>
    </xf>
    <xf numFmtId="0" fontId="37" fillId="0" borderId="18" xfId="0" applyFont="1" applyBorder="1" applyAlignment="1">
      <alignment horizontal="center" vertical="center"/>
    </xf>
    <xf numFmtId="0" fontId="37" fillId="0" borderId="17" xfId="0" applyFont="1" applyBorder="1" applyAlignment="1">
      <alignment horizontal="center" vertical="center"/>
    </xf>
    <xf numFmtId="0" fontId="39" fillId="0" borderId="4" xfId="0" applyFont="1" applyBorder="1" applyAlignment="1">
      <alignment horizontal="center" vertical="center"/>
    </xf>
    <xf numFmtId="0" fontId="39" fillId="0" borderId="19" xfId="0" applyFont="1" applyBorder="1" applyAlignment="1">
      <alignment horizontal="center" vertical="center"/>
    </xf>
  </cellXfs>
  <cellStyles count="1596">
    <cellStyle name="0,0_x000d__x000a_NA_x000d__x000a_" xfId="1389" xr:uid="{00000000-0005-0000-0000-000000000000}"/>
    <cellStyle name="20% - アクセント 1 10" xfId="2" xr:uid="{00000000-0005-0000-0000-000001000000}"/>
    <cellStyle name="20% - アクセント 1 11" xfId="3" xr:uid="{00000000-0005-0000-0000-000002000000}"/>
    <cellStyle name="20% - アクセント 1 12" xfId="4" xr:uid="{00000000-0005-0000-0000-000003000000}"/>
    <cellStyle name="20% - アクセント 1 13" xfId="5" xr:uid="{00000000-0005-0000-0000-000004000000}"/>
    <cellStyle name="20% - アクセント 1 14" xfId="6" xr:uid="{00000000-0005-0000-0000-000005000000}"/>
    <cellStyle name="20% - アクセント 1 15" xfId="7" xr:uid="{00000000-0005-0000-0000-000006000000}"/>
    <cellStyle name="20% - アクセント 1 16" xfId="8" xr:uid="{00000000-0005-0000-0000-000007000000}"/>
    <cellStyle name="20% - アクセント 1 17" xfId="9" xr:uid="{00000000-0005-0000-0000-000008000000}"/>
    <cellStyle name="20% - アクセント 1 18" xfId="10" xr:uid="{00000000-0005-0000-0000-000009000000}"/>
    <cellStyle name="20% - アクセント 1 19" xfId="11" xr:uid="{00000000-0005-0000-0000-00000A000000}"/>
    <cellStyle name="20% - アクセント 1 2" xfId="12" xr:uid="{00000000-0005-0000-0000-00000B000000}"/>
    <cellStyle name="20% - アクセント 1 2 2" xfId="13" xr:uid="{00000000-0005-0000-0000-00000C000000}"/>
    <cellStyle name="20% - アクセント 1 20" xfId="14" xr:uid="{00000000-0005-0000-0000-00000D000000}"/>
    <cellStyle name="20% - アクセント 1 21" xfId="15" xr:uid="{00000000-0005-0000-0000-00000E000000}"/>
    <cellStyle name="20% - アクセント 1 22" xfId="16" xr:uid="{00000000-0005-0000-0000-00000F000000}"/>
    <cellStyle name="20% - アクセント 1 23" xfId="17" xr:uid="{00000000-0005-0000-0000-000010000000}"/>
    <cellStyle name="20% - アクセント 1 24" xfId="18" xr:uid="{00000000-0005-0000-0000-000011000000}"/>
    <cellStyle name="20% - アクセント 1 25" xfId="19" xr:uid="{00000000-0005-0000-0000-000012000000}"/>
    <cellStyle name="20% - アクセント 1 3" xfId="20" xr:uid="{00000000-0005-0000-0000-000013000000}"/>
    <cellStyle name="20% - アクセント 1 3 2" xfId="21" xr:uid="{00000000-0005-0000-0000-000014000000}"/>
    <cellStyle name="20% - アクセント 1 4" xfId="22" xr:uid="{00000000-0005-0000-0000-000015000000}"/>
    <cellStyle name="20% - アクセント 1 5" xfId="23" xr:uid="{00000000-0005-0000-0000-000016000000}"/>
    <cellStyle name="20% - アクセント 1 6" xfId="24" xr:uid="{00000000-0005-0000-0000-000017000000}"/>
    <cellStyle name="20% - アクセント 1 7" xfId="25" xr:uid="{00000000-0005-0000-0000-000018000000}"/>
    <cellStyle name="20% - アクセント 1 8" xfId="26" xr:uid="{00000000-0005-0000-0000-000019000000}"/>
    <cellStyle name="20% - アクセント 1 9" xfId="27" xr:uid="{00000000-0005-0000-0000-00001A000000}"/>
    <cellStyle name="20% - アクセント 2 10" xfId="28" xr:uid="{00000000-0005-0000-0000-00001B000000}"/>
    <cellStyle name="20% - アクセント 2 11" xfId="29" xr:uid="{00000000-0005-0000-0000-00001C000000}"/>
    <cellStyle name="20% - アクセント 2 12" xfId="30" xr:uid="{00000000-0005-0000-0000-00001D000000}"/>
    <cellStyle name="20% - アクセント 2 13" xfId="31" xr:uid="{00000000-0005-0000-0000-00001E000000}"/>
    <cellStyle name="20% - アクセント 2 14" xfId="32" xr:uid="{00000000-0005-0000-0000-00001F000000}"/>
    <cellStyle name="20% - アクセント 2 15" xfId="33" xr:uid="{00000000-0005-0000-0000-000020000000}"/>
    <cellStyle name="20% - アクセント 2 16" xfId="34" xr:uid="{00000000-0005-0000-0000-000021000000}"/>
    <cellStyle name="20% - アクセント 2 17" xfId="35" xr:uid="{00000000-0005-0000-0000-000022000000}"/>
    <cellStyle name="20% - アクセント 2 18" xfId="36" xr:uid="{00000000-0005-0000-0000-000023000000}"/>
    <cellStyle name="20% - アクセント 2 19" xfId="37" xr:uid="{00000000-0005-0000-0000-000024000000}"/>
    <cellStyle name="20% - アクセント 2 2" xfId="38" xr:uid="{00000000-0005-0000-0000-000025000000}"/>
    <cellStyle name="20% - アクセント 2 2 2" xfId="39" xr:uid="{00000000-0005-0000-0000-000026000000}"/>
    <cellStyle name="20% - アクセント 2 20" xfId="40" xr:uid="{00000000-0005-0000-0000-000027000000}"/>
    <cellStyle name="20% - アクセント 2 21" xfId="41" xr:uid="{00000000-0005-0000-0000-000028000000}"/>
    <cellStyle name="20% - アクセント 2 22" xfId="42" xr:uid="{00000000-0005-0000-0000-000029000000}"/>
    <cellStyle name="20% - アクセント 2 23" xfId="43" xr:uid="{00000000-0005-0000-0000-00002A000000}"/>
    <cellStyle name="20% - アクセント 2 24" xfId="44" xr:uid="{00000000-0005-0000-0000-00002B000000}"/>
    <cellStyle name="20% - アクセント 2 25" xfId="45" xr:uid="{00000000-0005-0000-0000-00002C000000}"/>
    <cellStyle name="20% - アクセント 2 3" xfId="46" xr:uid="{00000000-0005-0000-0000-00002D000000}"/>
    <cellStyle name="20% - アクセント 2 3 2" xfId="47" xr:uid="{00000000-0005-0000-0000-00002E000000}"/>
    <cellStyle name="20% - アクセント 2 4" xfId="48" xr:uid="{00000000-0005-0000-0000-00002F000000}"/>
    <cellStyle name="20% - アクセント 2 5" xfId="49" xr:uid="{00000000-0005-0000-0000-000030000000}"/>
    <cellStyle name="20% - アクセント 2 6" xfId="50" xr:uid="{00000000-0005-0000-0000-000031000000}"/>
    <cellStyle name="20% - アクセント 2 7" xfId="51" xr:uid="{00000000-0005-0000-0000-000032000000}"/>
    <cellStyle name="20% - アクセント 2 8" xfId="52" xr:uid="{00000000-0005-0000-0000-000033000000}"/>
    <cellStyle name="20% - アクセント 2 9" xfId="53" xr:uid="{00000000-0005-0000-0000-000034000000}"/>
    <cellStyle name="20% - アクセント 3 10" xfId="54" xr:uid="{00000000-0005-0000-0000-000035000000}"/>
    <cellStyle name="20% - アクセント 3 11" xfId="55" xr:uid="{00000000-0005-0000-0000-000036000000}"/>
    <cellStyle name="20% - アクセント 3 12" xfId="56" xr:uid="{00000000-0005-0000-0000-000037000000}"/>
    <cellStyle name="20% - アクセント 3 13" xfId="57" xr:uid="{00000000-0005-0000-0000-000038000000}"/>
    <cellStyle name="20% - アクセント 3 14" xfId="58" xr:uid="{00000000-0005-0000-0000-000039000000}"/>
    <cellStyle name="20% - アクセント 3 15" xfId="59" xr:uid="{00000000-0005-0000-0000-00003A000000}"/>
    <cellStyle name="20% - アクセント 3 16" xfId="60" xr:uid="{00000000-0005-0000-0000-00003B000000}"/>
    <cellStyle name="20% - アクセント 3 17" xfId="61" xr:uid="{00000000-0005-0000-0000-00003C000000}"/>
    <cellStyle name="20% - アクセント 3 18" xfId="62" xr:uid="{00000000-0005-0000-0000-00003D000000}"/>
    <cellStyle name="20% - アクセント 3 19" xfId="63" xr:uid="{00000000-0005-0000-0000-00003E000000}"/>
    <cellStyle name="20% - アクセント 3 2" xfId="64" xr:uid="{00000000-0005-0000-0000-00003F000000}"/>
    <cellStyle name="20% - アクセント 3 2 2" xfId="65" xr:uid="{00000000-0005-0000-0000-000040000000}"/>
    <cellStyle name="20% - アクセント 3 20" xfId="66" xr:uid="{00000000-0005-0000-0000-000041000000}"/>
    <cellStyle name="20% - アクセント 3 21" xfId="67" xr:uid="{00000000-0005-0000-0000-000042000000}"/>
    <cellStyle name="20% - アクセント 3 22" xfId="68" xr:uid="{00000000-0005-0000-0000-000043000000}"/>
    <cellStyle name="20% - アクセント 3 23" xfId="69" xr:uid="{00000000-0005-0000-0000-000044000000}"/>
    <cellStyle name="20% - アクセント 3 24" xfId="70" xr:uid="{00000000-0005-0000-0000-000045000000}"/>
    <cellStyle name="20% - アクセント 3 25" xfId="71" xr:uid="{00000000-0005-0000-0000-000046000000}"/>
    <cellStyle name="20% - アクセント 3 3" xfId="72" xr:uid="{00000000-0005-0000-0000-000047000000}"/>
    <cellStyle name="20% - アクセント 3 3 2" xfId="73" xr:uid="{00000000-0005-0000-0000-000048000000}"/>
    <cellStyle name="20% - アクセント 3 4" xfId="74" xr:uid="{00000000-0005-0000-0000-000049000000}"/>
    <cellStyle name="20% - アクセント 3 5" xfId="75" xr:uid="{00000000-0005-0000-0000-00004A000000}"/>
    <cellStyle name="20% - アクセント 3 6" xfId="76" xr:uid="{00000000-0005-0000-0000-00004B000000}"/>
    <cellStyle name="20% - アクセント 3 7" xfId="77" xr:uid="{00000000-0005-0000-0000-00004C000000}"/>
    <cellStyle name="20% - アクセント 3 8" xfId="78" xr:uid="{00000000-0005-0000-0000-00004D000000}"/>
    <cellStyle name="20% - アクセント 3 9" xfId="79" xr:uid="{00000000-0005-0000-0000-00004E000000}"/>
    <cellStyle name="20% - アクセント 4 10" xfId="80" xr:uid="{00000000-0005-0000-0000-00004F000000}"/>
    <cellStyle name="20% - アクセント 4 11" xfId="81" xr:uid="{00000000-0005-0000-0000-000050000000}"/>
    <cellStyle name="20% - アクセント 4 12" xfId="82" xr:uid="{00000000-0005-0000-0000-000051000000}"/>
    <cellStyle name="20% - アクセント 4 13" xfId="83" xr:uid="{00000000-0005-0000-0000-000052000000}"/>
    <cellStyle name="20% - アクセント 4 14" xfId="84" xr:uid="{00000000-0005-0000-0000-000053000000}"/>
    <cellStyle name="20% - アクセント 4 15" xfId="85" xr:uid="{00000000-0005-0000-0000-000054000000}"/>
    <cellStyle name="20% - アクセント 4 16" xfId="86" xr:uid="{00000000-0005-0000-0000-000055000000}"/>
    <cellStyle name="20% - アクセント 4 17" xfId="87" xr:uid="{00000000-0005-0000-0000-000056000000}"/>
    <cellStyle name="20% - アクセント 4 18" xfId="88" xr:uid="{00000000-0005-0000-0000-000057000000}"/>
    <cellStyle name="20% - アクセント 4 19" xfId="89" xr:uid="{00000000-0005-0000-0000-000058000000}"/>
    <cellStyle name="20% - アクセント 4 2" xfId="90" xr:uid="{00000000-0005-0000-0000-000059000000}"/>
    <cellStyle name="20% - アクセント 4 2 2" xfId="91" xr:uid="{00000000-0005-0000-0000-00005A000000}"/>
    <cellStyle name="20% - アクセント 4 20" xfId="92" xr:uid="{00000000-0005-0000-0000-00005B000000}"/>
    <cellStyle name="20% - アクセント 4 21" xfId="93" xr:uid="{00000000-0005-0000-0000-00005C000000}"/>
    <cellStyle name="20% - アクセント 4 22" xfId="94" xr:uid="{00000000-0005-0000-0000-00005D000000}"/>
    <cellStyle name="20% - アクセント 4 23" xfId="95" xr:uid="{00000000-0005-0000-0000-00005E000000}"/>
    <cellStyle name="20% - アクセント 4 24" xfId="96" xr:uid="{00000000-0005-0000-0000-00005F000000}"/>
    <cellStyle name="20% - アクセント 4 25" xfId="97" xr:uid="{00000000-0005-0000-0000-000060000000}"/>
    <cellStyle name="20% - アクセント 4 3" xfId="98" xr:uid="{00000000-0005-0000-0000-000061000000}"/>
    <cellStyle name="20% - アクセント 4 3 2" xfId="99" xr:uid="{00000000-0005-0000-0000-000062000000}"/>
    <cellStyle name="20% - アクセント 4 4" xfId="100" xr:uid="{00000000-0005-0000-0000-000063000000}"/>
    <cellStyle name="20% - アクセント 4 5" xfId="101" xr:uid="{00000000-0005-0000-0000-000064000000}"/>
    <cellStyle name="20% - アクセント 4 6" xfId="102" xr:uid="{00000000-0005-0000-0000-000065000000}"/>
    <cellStyle name="20% - アクセント 4 7" xfId="103" xr:uid="{00000000-0005-0000-0000-000066000000}"/>
    <cellStyle name="20% - アクセント 4 8" xfId="104" xr:uid="{00000000-0005-0000-0000-000067000000}"/>
    <cellStyle name="20% - アクセント 4 9" xfId="105" xr:uid="{00000000-0005-0000-0000-000068000000}"/>
    <cellStyle name="20% - アクセント 5 10" xfId="106" xr:uid="{00000000-0005-0000-0000-000069000000}"/>
    <cellStyle name="20% - アクセント 5 11" xfId="107" xr:uid="{00000000-0005-0000-0000-00006A000000}"/>
    <cellStyle name="20% - アクセント 5 12" xfId="108" xr:uid="{00000000-0005-0000-0000-00006B000000}"/>
    <cellStyle name="20% - アクセント 5 13" xfId="109" xr:uid="{00000000-0005-0000-0000-00006C000000}"/>
    <cellStyle name="20% - アクセント 5 14" xfId="110" xr:uid="{00000000-0005-0000-0000-00006D000000}"/>
    <cellStyle name="20% - アクセント 5 15" xfId="111" xr:uid="{00000000-0005-0000-0000-00006E000000}"/>
    <cellStyle name="20% - アクセント 5 16" xfId="112" xr:uid="{00000000-0005-0000-0000-00006F000000}"/>
    <cellStyle name="20% - アクセント 5 17" xfId="113" xr:uid="{00000000-0005-0000-0000-000070000000}"/>
    <cellStyle name="20% - アクセント 5 18" xfId="114" xr:uid="{00000000-0005-0000-0000-000071000000}"/>
    <cellStyle name="20% - アクセント 5 19" xfId="115" xr:uid="{00000000-0005-0000-0000-000072000000}"/>
    <cellStyle name="20% - アクセント 5 2" xfId="116" xr:uid="{00000000-0005-0000-0000-000073000000}"/>
    <cellStyle name="20% - アクセント 5 2 2" xfId="117" xr:uid="{00000000-0005-0000-0000-000074000000}"/>
    <cellStyle name="20% - アクセント 5 20" xfId="118" xr:uid="{00000000-0005-0000-0000-000075000000}"/>
    <cellStyle name="20% - アクセント 5 21" xfId="119" xr:uid="{00000000-0005-0000-0000-000076000000}"/>
    <cellStyle name="20% - アクセント 5 22" xfId="120" xr:uid="{00000000-0005-0000-0000-000077000000}"/>
    <cellStyle name="20% - アクセント 5 23" xfId="121" xr:uid="{00000000-0005-0000-0000-000078000000}"/>
    <cellStyle name="20% - アクセント 5 24" xfId="122" xr:uid="{00000000-0005-0000-0000-000079000000}"/>
    <cellStyle name="20% - アクセント 5 25" xfId="123" xr:uid="{00000000-0005-0000-0000-00007A000000}"/>
    <cellStyle name="20% - アクセント 5 3" xfId="124" xr:uid="{00000000-0005-0000-0000-00007B000000}"/>
    <cellStyle name="20% - アクセント 5 3 2" xfId="125" xr:uid="{00000000-0005-0000-0000-00007C000000}"/>
    <cellStyle name="20% - アクセント 5 4" xfId="126" xr:uid="{00000000-0005-0000-0000-00007D000000}"/>
    <cellStyle name="20% - アクセント 5 5" xfId="127" xr:uid="{00000000-0005-0000-0000-00007E000000}"/>
    <cellStyle name="20% - アクセント 5 6" xfId="128" xr:uid="{00000000-0005-0000-0000-00007F000000}"/>
    <cellStyle name="20% - アクセント 5 7" xfId="129" xr:uid="{00000000-0005-0000-0000-000080000000}"/>
    <cellStyle name="20% - アクセント 5 8" xfId="130" xr:uid="{00000000-0005-0000-0000-000081000000}"/>
    <cellStyle name="20% - アクセント 5 9" xfId="131" xr:uid="{00000000-0005-0000-0000-000082000000}"/>
    <cellStyle name="20% - アクセント 6 10" xfId="132" xr:uid="{00000000-0005-0000-0000-000083000000}"/>
    <cellStyle name="20% - アクセント 6 11" xfId="133" xr:uid="{00000000-0005-0000-0000-000084000000}"/>
    <cellStyle name="20% - アクセント 6 12" xfId="134" xr:uid="{00000000-0005-0000-0000-000085000000}"/>
    <cellStyle name="20% - アクセント 6 13" xfId="135" xr:uid="{00000000-0005-0000-0000-000086000000}"/>
    <cellStyle name="20% - アクセント 6 14" xfId="136" xr:uid="{00000000-0005-0000-0000-000087000000}"/>
    <cellStyle name="20% - アクセント 6 15" xfId="137" xr:uid="{00000000-0005-0000-0000-000088000000}"/>
    <cellStyle name="20% - アクセント 6 16" xfId="138" xr:uid="{00000000-0005-0000-0000-000089000000}"/>
    <cellStyle name="20% - アクセント 6 17" xfId="139" xr:uid="{00000000-0005-0000-0000-00008A000000}"/>
    <cellStyle name="20% - アクセント 6 18" xfId="140" xr:uid="{00000000-0005-0000-0000-00008B000000}"/>
    <cellStyle name="20% - アクセント 6 19" xfId="141" xr:uid="{00000000-0005-0000-0000-00008C000000}"/>
    <cellStyle name="20% - アクセント 6 2" xfId="142" xr:uid="{00000000-0005-0000-0000-00008D000000}"/>
    <cellStyle name="20% - アクセント 6 2 2" xfId="143" xr:uid="{00000000-0005-0000-0000-00008E000000}"/>
    <cellStyle name="20% - アクセント 6 20" xfId="144" xr:uid="{00000000-0005-0000-0000-00008F000000}"/>
    <cellStyle name="20% - アクセント 6 21" xfId="145" xr:uid="{00000000-0005-0000-0000-000090000000}"/>
    <cellStyle name="20% - アクセント 6 22" xfId="146" xr:uid="{00000000-0005-0000-0000-000091000000}"/>
    <cellStyle name="20% - アクセント 6 23" xfId="147" xr:uid="{00000000-0005-0000-0000-000092000000}"/>
    <cellStyle name="20% - アクセント 6 24" xfId="148" xr:uid="{00000000-0005-0000-0000-000093000000}"/>
    <cellStyle name="20% - アクセント 6 25" xfId="149" xr:uid="{00000000-0005-0000-0000-000094000000}"/>
    <cellStyle name="20% - アクセント 6 3" xfId="150" xr:uid="{00000000-0005-0000-0000-000095000000}"/>
    <cellStyle name="20% - アクセント 6 3 2" xfId="151" xr:uid="{00000000-0005-0000-0000-000096000000}"/>
    <cellStyle name="20% - アクセント 6 4" xfId="152" xr:uid="{00000000-0005-0000-0000-000097000000}"/>
    <cellStyle name="20% - アクセント 6 5" xfId="153" xr:uid="{00000000-0005-0000-0000-000098000000}"/>
    <cellStyle name="20% - アクセント 6 6" xfId="154" xr:uid="{00000000-0005-0000-0000-000099000000}"/>
    <cellStyle name="20% - アクセント 6 7" xfId="155" xr:uid="{00000000-0005-0000-0000-00009A000000}"/>
    <cellStyle name="20% - アクセント 6 8" xfId="156" xr:uid="{00000000-0005-0000-0000-00009B000000}"/>
    <cellStyle name="20% - アクセント 6 9" xfId="157" xr:uid="{00000000-0005-0000-0000-00009C000000}"/>
    <cellStyle name="40% - アクセント 1 10" xfId="158" xr:uid="{00000000-0005-0000-0000-00009D000000}"/>
    <cellStyle name="40% - アクセント 1 11" xfId="159" xr:uid="{00000000-0005-0000-0000-00009E000000}"/>
    <cellStyle name="40% - アクセント 1 12" xfId="160" xr:uid="{00000000-0005-0000-0000-00009F000000}"/>
    <cellStyle name="40% - アクセント 1 13" xfId="161" xr:uid="{00000000-0005-0000-0000-0000A0000000}"/>
    <cellStyle name="40% - アクセント 1 14" xfId="162" xr:uid="{00000000-0005-0000-0000-0000A1000000}"/>
    <cellStyle name="40% - アクセント 1 15" xfId="163" xr:uid="{00000000-0005-0000-0000-0000A2000000}"/>
    <cellStyle name="40% - アクセント 1 16" xfId="164" xr:uid="{00000000-0005-0000-0000-0000A3000000}"/>
    <cellStyle name="40% - アクセント 1 17" xfId="165" xr:uid="{00000000-0005-0000-0000-0000A4000000}"/>
    <cellStyle name="40% - アクセント 1 18" xfId="166" xr:uid="{00000000-0005-0000-0000-0000A5000000}"/>
    <cellStyle name="40% - アクセント 1 19" xfId="167" xr:uid="{00000000-0005-0000-0000-0000A6000000}"/>
    <cellStyle name="40% - アクセント 1 2" xfId="168" xr:uid="{00000000-0005-0000-0000-0000A7000000}"/>
    <cellStyle name="40% - アクセント 1 2 2" xfId="169" xr:uid="{00000000-0005-0000-0000-0000A8000000}"/>
    <cellStyle name="40% - アクセント 1 20" xfId="170" xr:uid="{00000000-0005-0000-0000-0000A9000000}"/>
    <cellStyle name="40% - アクセント 1 21" xfId="171" xr:uid="{00000000-0005-0000-0000-0000AA000000}"/>
    <cellStyle name="40% - アクセント 1 22" xfId="172" xr:uid="{00000000-0005-0000-0000-0000AB000000}"/>
    <cellStyle name="40% - アクセント 1 23" xfId="173" xr:uid="{00000000-0005-0000-0000-0000AC000000}"/>
    <cellStyle name="40% - アクセント 1 24" xfId="174" xr:uid="{00000000-0005-0000-0000-0000AD000000}"/>
    <cellStyle name="40% - アクセント 1 25" xfId="175" xr:uid="{00000000-0005-0000-0000-0000AE000000}"/>
    <cellStyle name="40% - アクセント 1 3" xfId="176" xr:uid="{00000000-0005-0000-0000-0000AF000000}"/>
    <cellStyle name="40% - アクセント 1 3 2" xfId="177" xr:uid="{00000000-0005-0000-0000-0000B0000000}"/>
    <cellStyle name="40% - アクセント 1 4" xfId="178" xr:uid="{00000000-0005-0000-0000-0000B1000000}"/>
    <cellStyle name="40% - アクセント 1 5" xfId="179" xr:uid="{00000000-0005-0000-0000-0000B2000000}"/>
    <cellStyle name="40% - アクセント 1 6" xfId="180" xr:uid="{00000000-0005-0000-0000-0000B3000000}"/>
    <cellStyle name="40% - アクセント 1 7" xfId="181" xr:uid="{00000000-0005-0000-0000-0000B4000000}"/>
    <cellStyle name="40% - アクセント 1 8" xfId="182" xr:uid="{00000000-0005-0000-0000-0000B5000000}"/>
    <cellStyle name="40% - アクセント 1 9" xfId="183" xr:uid="{00000000-0005-0000-0000-0000B6000000}"/>
    <cellStyle name="40% - アクセント 2 10" xfId="184" xr:uid="{00000000-0005-0000-0000-0000B7000000}"/>
    <cellStyle name="40% - アクセント 2 11" xfId="185" xr:uid="{00000000-0005-0000-0000-0000B8000000}"/>
    <cellStyle name="40% - アクセント 2 12" xfId="186" xr:uid="{00000000-0005-0000-0000-0000B9000000}"/>
    <cellStyle name="40% - アクセント 2 13" xfId="187" xr:uid="{00000000-0005-0000-0000-0000BA000000}"/>
    <cellStyle name="40% - アクセント 2 14" xfId="188" xr:uid="{00000000-0005-0000-0000-0000BB000000}"/>
    <cellStyle name="40% - アクセント 2 15" xfId="189" xr:uid="{00000000-0005-0000-0000-0000BC000000}"/>
    <cellStyle name="40% - アクセント 2 16" xfId="190" xr:uid="{00000000-0005-0000-0000-0000BD000000}"/>
    <cellStyle name="40% - アクセント 2 17" xfId="191" xr:uid="{00000000-0005-0000-0000-0000BE000000}"/>
    <cellStyle name="40% - アクセント 2 18" xfId="192" xr:uid="{00000000-0005-0000-0000-0000BF000000}"/>
    <cellStyle name="40% - アクセント 2 19" xfId="193" xr:uid="{00000000-0005-0000-0000-0000C0000000}"/>
    <cellStyle name="40% - アクセント 2 2" xfId="194" xr:uid="{00000000-0005-0000-0000-0000C1000000}"/>
    <cellStyle name="40% - アクセント 2 2 2" xfId="195" xr:uid="{00000000-0005-0000-0000-0000C2000000}"/>
    <cellStyle name="40% - アクセント 2 20" xfId="196" xr:uid="{00000000-0005-0000-0000-0000C3000000}"/>
    <cellStyle name="40% - アクセント 2 21" xfId="197" xr:uid="{00000000-0005-0000-0000-0000C4000000}"/>
    <cellStyle name="40% - アクセント 2 22" xfId="198" xr:uid="{00000000-0005-0000-0000-0000C5000000}"/>
    <cellStyle name="40% - アクセント 2 23" xfId="199" xr:uid="{00000000-0005-0000-0000-0000C6000000}"/>
    <cellStyle name="40% - アクセント 2 24" xfId="200" xr:uid="{00000000-0005-0000-0000-0000C7000000}"/>
    <cellStyle name="40% - アクセント 2 25" xfId="201" xr:uid="{00000000-0005-0000-0000-0000C8000000}"/>
    <cellStyle name="40% - アクセント 2 3" xfId="202" xr:uid="{00000000-0005-0000-0000-0000C9000000}"/>
    <cellStyle name="40% - アクセント 2 3 2" xfId="203" xr:uid="{00000000-0005-0000-0000-0000CA000000}"/>
    <cellStyle name="40% - アクセント 2 4" xfId="204" xr:uid="{00000000-0005-0000-0000-0000CB000000}"/>
    <cellStyle name="40% - アクセント 2 5" xfId="205" xr:uid="{00000000-0005-0000-0000-0000CC000000}"/>
    <cellStyle name="40% - アクセント 2 6" xfId="206" xr:uid="{00000000-0005-0000-0000-0000CD000000}"/>
    <cellStyle name="40% - アクセント 2 7" xfId="207" xr:uid="{00000000-0005-0000-0000-0000CE000000}"/>
    <cellStyle name="40% - アクセント 2 8" xfId="208" xr:uid="{00000000-0005-0000-0000-0000CF000000}"/>
    <cellStyle name="40% - アクセント 2 9" xfId="209" xr:uid="{00000000-0005-0000-0000-0000D0000000}"/>
    <cellStyle name="40% - アクセント 3 10" xfId="210" xr:uid="{00000000-0005-0000-0000-0000D1000000}"/>
    <cellStyle name="40% - アクセント 3 11" xfId="211" xr:uid="{00000000-0005-0000-0000-0000D2000000}"/>
    <cellStyle name="40% - アクセント 3 12" xfId="212" xr:uid="{00000000-0005-0000-0000-0000D3000000}"/>
    <cellStyle name="40% - アクセント 3 13" xfId="213" xr:uid="{00000000-0005-0000-0000-0000D4000000}"/>
    <cellStyle name="40% - アクセント 3 14" xfId="214" xr:uid="{00000000-0005-0000-0000-0000D5000000}"/>
    <cellStyle name="40% - アクセント 3 15" xfId="215" xr:uid="{00000000-0005-0000-0000-0000D6000000}"/>
    <cellStyle name="40% - アクセント 3 16" xfId="216" xr:uid="{00000000-0005-0000-0000-0000D7000000}"/>
    <cellStyle name="40% - アクセント 3 17" xfId="217" xr:uid="{00000000-0005-0000-0000-0000D8000000}"/>
    <cellStyle name="40% - アクセント 3 18" xfId="218" xr:uid="{00000000-0005-0000-0000-0000D9000000}"/>
    <cellStyle name="40% - アクセント 3 19" xfId="219" xr:uid="{00000000-0005-0000-0000-0000DA000000}"/>
    <cellStyle name="40% - アクセント 3 2" xfId="220" xr:uid="{00000000-0005-0000-0000-0000DB000000}"/>
    <cellStyle name="40% - アクセント 3 2 2" xfId="221" xr:uid="{00000000-0005-0000-0000-0000DC000000}"/>
    <cellStyle name="40% - アクセント 3 20" xfId="222" xr:uid="{00000000-0005-0000-0000-0000DD000000}"/>
    <cellStyle name="40% - アクセント 3 21" xfId="223" xr:uid="{00000000-0005-0000-0000-0000DE000000}"/>
    <cellStyle name="40% - アクセント 3 22" xfId="224" xr:uid="{00000000-0005-0000-0000-0000DF000000}"/>
    <cellStyle name="40% - アクセント 3 23" xfId="225" xr:uid="{00000000-0005-0000-0000-0000E0000000}"/>
    <cellStyle name="40% - アクセント 3 24" xfId="226" xr:uid="{00000000-0005-0000-0000-0000E1000000}"/>
    <cellStyle name="40% - アクセント 3 25" xfId="227" xr:uid="{00000000-0005-0000-0000-0000E2000000}"/>
    <cellStyle name="40% - アクセント 3 3" xfId="228" xr:uid="{00000000-0005-0000-0000-0000E3000000}"/>
    <cellStyle name="40% - アクセント 3 3 2" xfId="229" xr:uid="{00000000-0005-0000-0000-0000E4000000}"/>
    <cellStyle name="40% - アクセント 3 4" xfId="230" xr:uid="{00000000-0005-0000-0000-0000E5000000}"/>
    <cellStyle name="40% - アクセント 3 5" xfId="231" xr:uid="{00000000-0005-0000-0000-0000E6000000}"/>
    <cellStyle name="40% - アクセント 3 6" xfId="232" xr:uid="{00000000-0005-0000-0000-0000E7000000}"/>
    <cellStyle name="40% - アクセント 3 7" xfId="233" xr:uid="{00000000-0005-0000-0000-0000E8000000}"/>
    <cellStyle name="40% - アクセント 3 8" xfId="234" xr:uid="{00000000-0005-0000-0000-0000E9000000}"/>
    <cellStyle name="40% - アクセント 3 9" xfId="235" xr:uid="{00000000-0005-0000-0000-0000EA000000}"/>
    <cellStyle name="40% - アクセント 4 10" xfId="236" xr:uid="{00000000-0005-0000-0000-0000EB000000}"/>
    <cellStyle name="40% - アクセント 4 11" xfId="237" xr:uid="{00000000-0005-0000-0000-0000EC000000}"/>
    <cellStyle name="40% - アクセント 4 12" xfId="238" xr:uid="{00000000-0005-0000-0000-0000ED000000}"/>
    <cellStyle name="40% - アクセント 4 13" xfId="239" xr:uid="{00000000-0005-0000-0000-0000EE000000}"/>
    <cellStyle name="40% - アクセント 4 14" xfId="240" xr:uid="{00000000-0005-0000-0000-0000EF000000}"/>
    <cellStyle name="40% - アクセント 4 15" xfId="241" xr:uid="{00000000-0005-0000-0000-0000F0000000}"/>
    <cellStyle name="40% - アクセント 4 16" xfId="242" xr:uid="{00000000-0005-0000-0000-0000F1000000}"/>
    <cellStyle name="40% - アクセント 4 17" xfId="243" xr:uid="{00000000-0005-0000-0000-0000F2000000}"/>
    <cellStyle name="40% - アクセント 4 18" xfId="244" xr:uid="{00000000-0005-0000-0000-0000F3000000}"/>
    <cellStyle name="40% - アクセント 4 19" xfId="245" xr:uid="{00000000-0005-0000-0000-0000F4000000}"/>
    <cellStyle name="40% - アクセント 4 2" xfId="246" xr:uid="{00000000-0005-0000-0000-0000F5000000}"/>
    <cellStyle name="40% - アクセント 4 2 2" xfId="247" xr:uid="{00000000-0005-0000-0000-0000F6000000}"/>
    <cellStyle name="40% - アクセント 4 20" xfId="248" xr:uid="{00000000-0005-0000-0000-0000F7000000}"/>
    <cellStyle name="40% - アクセント 4 21" xfId="249" xr:uid="{00000000-0005-0000-0000-0000F8000000}"/>
    <cellStyle name="40% - アクセント 4 22" xfId="250" xr:uid="{00000000-0005-0000-0000-0000F9000000}"/>
    <cellStyle name="40% - アクセント 4 23" xfId="251" xr:uid="{00000000-0005-0000-0000-0000FA000000}"/>
    <cellStyle name="40% - アクセント 4 24" xfId="252" xr:uid="{00000000-0005-0000-0000-0000FB000000}"/>
    <cellStyle name="40% - アクセント 4 25" xfId="253" xr:uid="{00000000-0005-0000-0000-0000FC000000}"/>
    <cellStyle name="40% - アクセント 4 3" xfId="254" xr:uid="{00000000-0005-0000-0000-0000FD000000}"/>
    <cellStyle name="40% - アクセント 4 3 2" xfId="255" xr:uid="{00000000-0005-0000-0000-0000FE000000}"/>
    <cellStyle name="40% - アクセント 4 4" xfId="256" xr:uid="{00000000-0005-0000-0000-0000FF000000}"/>
    <cellStyle name="40% - アクセント 4 5" xfId="257" xr:uid="{00000000-0005-0000-0000-000000010000}"/>
    <cellStyle name="40% - アクセント 4 6" xfId="258" xr:uid="{00000000-0005-0000-0000-000001010000}"/>
    <cellStyle name="40% - アクセント 4 7" xfId="259" xr:uid="{00000000-0005-0000-0000-000002010000}"/>
    <cellStyle name="40% - アクセント 4 8" xfId="260" xr:uid="{00000000-0005-0000-0000-000003010000}"/>
    <cellStyle name="40% - アクセント 4 9" xfId="261" xr:uid="{00000000-0005-0000-0000-000004010000}"/>
    <cellStyle name="40% - アクセント 5 10" xfId="262" xr:uid="{00000000-0005-0000-0000-000005010000}"/>
    <cellStyle name="40% - アクセント 5 11" xfId="263" xr:uid="{00000000-0005-0000-0000-000006010000}"/>
    <cellStyle name="40% - アクセント 5 12" xfId="264" xr:uid="{00000000-0005-0000-0000-000007010000}"/>
    <cellStyle name="40% - アクセント 5 13" xfId="265" xr:uid="{00000000-0005-0000-0000-000008010000}"/>
    <cellStyle name="40% - アクセント 5 14" xfId="266" xr:uid="{00000000-0005-0000-0000-000009010000}"/>
    <cellStyle name="40% - アクセント 5 15" xfId="267" xr:uid="{00000000-0005-0000-0000-00000A010000}"/>
    <cellStyle name="40% - アクセント 5 16" xfId="268" xr:uid="{00000000-0005-0000-0000-00000B010000}"/>
    <cellStyle name="40% - アクセント 5 17" xfId="269" xr:uid="{00000000-0005-0000-0000-00000C010000}"/>
    <cellStyle name="40% - アクセント 5 18" xfId="270" xr:uid="{00000000-0005-0000-0000-00000D010000}"/>
    <cellStyle name="40% - アクセント 5 19" xfId="271" xr:uid="{00000000-0005-0000-0000-00000E010000}"/>
    <cellStyle name="40% - アクセント 5 2" xfId="272" xr:uid="{00000000-0005-0000-0000-00000F010000}"/>
    <cellStyle name="40% - アクセント 5 2 2" xfId="273" xr:uid="{00000000-0005-0000-0000-000010010000}"/>
    <cellStyle name="40% - アクセント 5 20" xfId="274" xr:uid="{00000000-0005-0000-0000-000011010000}"/>
    <cellStyle name="40% - アクセント 5 21" xfId="275" xr:uid="{00000000-0005-0000-0000-000012010000}"/>
    <cellStyle name="40% - アクセント 5 22" xfId="276" xr:uid="{00000000-0005-0000-0000-000013010000}"/>
    <cellStyle name="40% - アクセント 5 23" xfId="277" xr:uid="{00000000-0005-0000-0000-000014010000}"/>
    <cellStyle name="40% - アクセント 5 24" xfId="278" xr:uid="{00000000-0005-0000-0000-000015010000}"/>
    <cellStyle name="40% - アクセント 5 25" xfId="279" xr:uid="{00000000-0005-0000-0000-000016010000}"/>
    <cellStyle name="40% - アクセント 5 3" xfId="280" xr:uid="{00000000-0005-0000-0000-000017010000}"/>
    <cellStyle name="40% - アクセント 5 3 2" xfId="281" xr:uid="{00000000-0005-0000-0000-000018010000}"/>
    <cellStyle name="40% - アクセント 5 4" xfId="282" xr:uid="{00000000-0005-0000-0000-000019010000}"/>
    <cellStyle name="40% - アクセント 5 5" xfId="283" xr:uid="{00000000-0005-0000-0000-00001A010000}"/>
    <cellStyle name="40% - アクセント 5 6" xfId="284" xr:uid="{00000000-0005-0000-0000-00001B010000}"/>
    <cellStyle name="40% - アクセント 5 7" xfId="285" xr:uid="{00000000-0005-0000-0000-00001C010000}"/>
    <cellStyle name="40% - アクセント 5 8" xfId="286" xr:uid="{00000000-0005-0000-0000-00001D010000}"/>
    <cellStyle name="40% - アクセント 5 9" xfId="287" xr:uid="{00000000-0005-0000-0000-00001E010000}"/>
    <cellStyle name="40% - アクセント 6 10" xfId="288" xr:uid="{00000000-0005-0000-0000-00001F010000}"/>
    <cellStyle name="40% - アクセント 6 11" xfId="289" xr:uid="{00000000-0005-0000-0000-000020010000}"/>
    <cellStyle name="40% - アクセント 6 12" xfId="290" xr:uid="{00000000-0005-0000-0000-000021010000}"/>
    <cellStyle name="40% - アクセント 6 13" xfId="291" xr:uid="{00000000-0005-0000-0000-000022010000}"/>
    <cellStyle name="40% - アクセント 6 14" xfId="292" xr:uid="{00000000-0005-0000-0000-000023010000}"/>
    <cellStyle name="40% - アクセント 6 15" xfId="293" xr:uid="{00000000-0005-0000-0000-000024010000}"/>
    <cellStyle name="40% - アクセント 6 16" xfId="294" xr:uid="{00000000-0005-0000-0000-000025010000}"/>
    <cellStyle name="40% - アクセント 6 17" xfId="295" xr:uid="{00000000-0005-0000-0000-000026010000}"/>
    <cellStyle name="40% - アクセント 6 18" xfId="296" xr:uid="{00000000-0005-0000-0000-000027010000}"/>
    <cellStyle name="40% - アクセント 6 19" xfId="297" xr:uid="{00000000-0005-0000-0000-000028010000}"/>
    <cellStyle name="40% - アクセント 6 2" xfId="298" xr:uid="{00000000-0005-0000-0000-000029010000}"/>
    <cellStyle name="40% - アクセント 6 2 2" xfId="299" xr:uid="{00000000-0005-0000-0000-00002A010000}"/>
    <cellStyle name="40% - アクセント 6 20" xfId="300" xr:uid="{00000000-0005-0000-0000-00002B010000}"/>
    <cellStyle name="40% - アクセント 6 21" xfId="301" xr:uid="{00000000-0005-0000-0000-00002C010000}"/>
    <cellStyle name="40% - アクセント 6 22" xfId="302" xr:uid="{00000000-0005-0000-0000-00002D010000}"/>
    <cellStyle name="40% - アクセント 6 23" xfId="303" xr:uid="{00000000-0005-0000-0000-00002E010000}"/>
    <cellStyle name="40% - アクセント 6 24" xfId="304" xr:uid="{00000000-0005-0000-0000-00002F010000}"/>
    <cellStyle name="40% - アクセント 6 25" xfId="305" xr:uid="{00000000-0005-0000-0000-000030010000}"/>
    <cellStyle name="40% - アクセント 6 3" xfId="306" xr:uid="{00000000-0005-0000-0000-000031010000}"/>
    <cellStyle name="40% - アクセント 6 3 2" xfId="307" xr:uid="{00000000-0005-0000-0000-000032010000}"/>
    <cellStyle name="40% - アクセント 6 4" xfId="308" xr:uid="{00000000-0005-0000-0000-000033010000}"/>
    <cellStyle name="40% - アクセント 6 5" xfId="309" xr:uid="{00000000-0005-0000-0000-000034010000}"/>
    <cellStyle name="40% - アクセント 6 6" xfId="310" xr:uid="{00000000-0005-0000-0000-000035010000}"/>
    <cellStyle name="40% - アクセント 6 7" xfId="311" xr:uid="{00000000-0005-0000-0000-000036010000}"/>
    <cellStyle name="40% - アクセント 6 8" xfId="312" xr:uid="{00000000-0005-0000-0000-000037010000}"/>
    <cellStyle name="40% - アクセント 6 9" xfId="313" xr:uid="{00000000-0005-0000-0000-000038010000}"/>
    <cellStyle name="60% - アクセント 1 10" xfId="314" xr:uid="{00000000-0005-0000-0000-000039010000}"/>
    <cellStyle name="60% - アクセント 1 11" xfId="315" xr:uid="{00000000-0005-0000-0000-00003A010000}"/>
    <cellStyle name="60% - アクセント 1 12" xfId="316" xr:uid="{00000000-0005-0000-0000-00003B010000}"/>
    <cellStyle name="60% - アクセント 1 13" xfId="317" xr:uid="{00000000-0005-0000-0000-00003C010000}"/>
    <cellStyle name="60% - アクセント 1 14" xfId="318" xr:uid="{00000000-0005-0000-0000-00003D010000}"/>
    <cellStyle name="60% - アクセント 1 15" xfId="319" xr:uid="{00000000-0005-0000-0000-00003E010000}"/>
    <cellStyle name="60% - アクセント 1 16" xfId="320" xr:uid="{00000000-0005-0000-0000-00003F010000}"/>
    <cellStyle name="60% - アクセント 1 17" xfId="321" xr:uid="{00000000-0005-0000-0000-000040010000}"/>
    <cellStyle name="60% - アクセント 1 18" xfId="322" xr:uid="{00000000-0005-0000-0000-000041010000}"/>
    <cellStyle name="60% - アクセント 1 19" xfId="323" xr:uid="{00000000-0005-0000-0000-000042010000}"/>
    <cellStyle name="60% - アクセント 1 2" xfId="324" xr:uid="{00000000-0005-0000-0000-000043010000}"/>
    <cellStyle name="60% - アクセント 1 2 2" xfId="325" xr:uid="{00000000-0005-0000-0000-000044010000}"/>
    <cellStyle name="60% - アクセント 1 20" xfId="326" xr:uid="{00000000-0005-0000-0000-000045010000}"/>
    <cellStyle name="60% - アクセント 1 21" xfId="327" xr:uid="{00000000-0005-0000-0000-000046010000}"/>
    <cellStyle name="60% - アクセント 1 22" xfId="328" xr:uid="{00000000-0005-0000-0000-000047010000}"/>
    <cellStyle name="60% - アクセント 1 23" xfId="329" xr:uid="{00000000-0005-0000-0000-000048010000}"/>
    <cellStyle name="60% - アクセント 1 24" xfId="330" xr:uid="{00000000-0005-0000-0000-000049010000}"/>
    <cellStyle name="60% - アクセント 1 25" xfId="331" xr:uid="{00000000-0005-0000-0000-00004A010000}"/>
    <cellStyle name="60% - アクセント 1 3" xfId="332" xr:uid="{00000000-0005-0000-0000-00004B010000}"/>
    <cellStyle name="60% - アクセント 1 3 2" xfId="333" xr:uid="{00000000-0005-0000-0000-00004C010000}"/>
    <cellStyle name="60% - アクセント 1 4" xfId="334" xr:uid="{00000000-0005-0000-0000-00004D010000}"/>
    <cellStyle name="60% - アクセント 1 5" xfId="335" xr:uid="{00000000-0005-0000-0000-00004E010000}"/>
    <cellStyle name="60% - アクセント 1 6" xfId="336" xr:uid="{00000000-0005-0000-0000-00004F010000}"/>
    <cellStyle name="60% - アクセント 1 7" xfId="337" xr:uid="{00000000-0005-0000-0000-000050010000}"/>
    <cellStyle name="60% - アクセント 1 8" xfId="338" xr:uid="{00000000-0005-0000-0000-000051010000}"/>
    <cellStyle name="60% - アクセント 1 9" xfId="339" xr:uid="{00000000-0005-0000-0000-000052010000}"/>
    <cellStyle name="60% - アクセント 2 10" xfId="340" xr:uid="{00000000-0005-0000-0000-000053010000}"/>
    <cellStyle name="60% - アクセント 2 11" xfId="341" xr:uid="{00000000-0005-0000-0000-000054010000}"/>
    <cellStyle name="60% - アクセント 2 12" xfId="342" xr:uid="{00000000-0005-0000-0000-000055010000}"/>
    <cellStyle name="60% - アクセント 2 13" xfId="343" xr:uid="{00000000-0005-0000-0000-000056010000}"/>
    <cellStyle name="60% - アクセント 2 14" xfId="344" xr:uid="{00000000-0005-0000-0000-000057010000}"/>
    <cellStyle name="60% - アクセント 2 15" xfId="345" xr:uid="{00000000-0005-0000-0000-000058010000}"/>
    <cellStyle name="60% - アクセント 2 16" xfId="346" xr:uid="{00000000-0005-0000-0000-000059010000}"/>
    <cellStyle name="60% - アクセント 2 17" xfId="347" xr:uid="{00000000-0005-0000-0000-00005A010000}"/>
    <cellStyle name="60% - アクセント 2 18" xfId="348" xr:uid="{00000000-0005-0000-0000-00005B010000}"/>
    <cellStyle name="60% - アクセント 2 19" xfId="349" xr:uid="{00000000-0005-0000-0000-00005C010000}"/>
    <cellStyle name="60% - アクセント 2 2" xfId="350" xr:uid="{00000000-0005-0000-0000-00005D010000}"/>
    <cellStyle name="60% - アクセント 2 2 2" xfId="351" xr:uid="{00000000-0005-0000-0000-00005E010000}"/>
    <cellStyle name="60% - アクセント 2 20" xfId="352" xr:uid="{00000000-0005-0000-0000-00005F010000}"/>
    <cellStyle name="60% - アクセント 2 21" xfId="353" xr:uid="{00000000-0005-0000-0000-000060010000}"/>
    <cellStyle name="60% - アクセント 2 22" xfId="354" xr:uid="{00000000-0005-0000-0000-000061010000}"/>
    <cellStyle name="60% - アクセント 2 23" xfId="355" xr:uid="{00000000-0005-0000-0000-000062010000}"/>
    <cellStyle name="60% - アクセント 2 24" xfId="356" xr:uid="{00000000-0005-0000-0000-000063010000}"/>
    <cellStyle name="60% - アクセント 2 25" xfId="357" xr:uid="{00000000-0005-0000-0000-000064010000}"/>
    <cellStyle name="60% - アクセント 2 3" xfId="358" xr:uid="{00000000-0005-0000-0000-000065010000}"/>
    <cellStyle name="60% - アクセント 2 3 2" xfId="359" xr:uid="{00000000-0005-0000-0000-000066010000}"/>
    <cellStyle name="60% - アクセント 2 4" xfId="360" xr:uid="{00000000-0005-0000-0000-000067010000}"/>
    <cellStyle name="60% - アクセント 2 5" xfId="361" xr:uid="{00000000-0005-0000-0000-000068010000}"/>
    <cellStyle name="60% - アクセント 2 6" xfId="362" xr:uid="{00000000-0005-0000-0000-000069010000}"/>
    <cellStyle name="60% - アクセント 2 7" xfId="363" xr:uid="{00000000-0005-0000-0000-00006A010000}"/>
    <cellStyle name="60% - アクセント 2 8" xfId="364" xr:uid="{00000000-0005-0000-0000-00006B010000}"/>
    <cellStyle name="60% - アクセント 2 9" xfId="365" xr:uid="{00000000-0005-0000-0000-00006C010000}"/>
    <cellStyle name="60% - アクセント 3 10" xfId="366" xr:uid="{00000000-0005-0000-0000-00006D010000}"/>
    <cellStyle name="60% - アクセント 3 11" xfId="367" xr:uid="{00000000-0005-0000-0000-00006E010000}"/>
    <cellStyle name="60% - アクセント 3 12" xfId="368" xr:uid="{00000000-0005-0000-0000-00006F010000}"/>
    <cellStyle name="60% - アクセント 3 13" xfId="369" xr:uid="{00000000-0005-0000-0000-000070010000}"/>
    <cellStyle name="60% - アクセント 3 14" xfId="370" xr:uid="{00000000-0005-0000-0000-000071010000}"/>
    <cellStyle name="60% - アクセント 3 15" xfId="371" xr:uid="{00000000-0005-0000-0000-000072010000}"/>
    <cellStyle name="60% - アクセント 3 16" xfId="372" xr:uid="{00000000-0005-0000-0000-000073010000}"/>
    <cellStyle name="60% - アクセント 3 17" xfId="373" xr:uid="{00000000-0005-0000-0000-000074010000}"/>
    <cellStyle name="60% - アクセント 3 18" xfId="374" xr:uid="{00000000-0005-0000-0000-000075010000}"/>
    <cellStyle name="60% - アクセント 3 19" xfId="375" xr:uid="{00000000-0005-0000-0000-000076010000}"/>
    <cellStyle name="60% - アクセント 3 2" xfId="376" xr:uid="{00000000-0005-0000-0000-000077010000}"/>
    <cellStyle name="60% - アクセント 3 2 2" xfId="377" xr:uid="{00000000-0005-0000-0000-000078010000}"/>
    <cellStyle name="60% - アクセント 3 20" xfId="378" xr:uid="{00000000-0005-0000-0000-000079010000}"/>
    <cellStyle name="60% - アクセント 3 21" xfId="379" xr:uid="{00000000-0005-0000-0000-00007A010000}"/>
    <cellStyle name="60% - アクセント 3 22" xfId="380" xr:uid="{00000000-0005-0000-0000-00007B010000}"/>
    <cellStyle name="60% - アクセント 3 23" xfId="381" xr:uid="{00000000-0005-0000-0000-00007C010000}"/>
    <cellStyle name="60% - アクセント 3 24" xfId="382" xr:uid="{00000000-0005-0000-0000-00007D010000}"/>
    <cellStyle name="60% - アクセント 3 25" xfId="383" xr:uid="{00000000-0005-0000-0000-00007E010000}"/>
    <cellStyle name="60% - アクセント 3 3" xfId="384" xr:uid="{00000000-0005-0000-0000-00007F010000}"/>
    <cellStyle name="60% - アクセント 3 3 2" xfId="385" xr:uid="{00000000-0005-0000-0000-000080010000}"/>
    <cellStyle name="60% - アクセント 3 4" xfId="386" xr:uid="{00000000-0005-0000-0000-000081010000}"/>
    <cellStyle name="60% - アクセント 3 5" xfId="387" xr:uid="{00000000-0005-0000-0000-000082010000}"/>
    <cellStyle name="60% - アクセント 3 6" xfId="388" xr:uid="{00000000-0005-0000-0000-000083010000}"/>
    <cellStyle name="60% - アクセント 3 7" xfId="389" xr:uid="{00000000-0005-0000-0000-000084010000}"/>
    <cellStyle name="60% - アクセント 3 8" xfId="390" xr:uid="{00000000-0005-0000-0000-000085010000}"/>
    <cellStyle name="60% - アクセント 3 9" xfId="391" xr:uid="{00000000-0005-0000-0000-000086010000}"/>
    <cellStyle name="60% - アクセント 4 10" xfId="392" xr:uid="{00000000-0005-0000-0000-000087010000}"/>
    <cellStyle name="60% - アクセント 4 11" xfId="393" xr:uid="{00000000-0005-0000-0000-000088010000}"/>
    <cellStyle name="60% - アクセント 4 12" xfId="394" xr:uid="{00000000-0005-0000-0000-000089010000}"/>
    <cellStyle name="60% - アクセント 4 13" xfId="395" xr:uid="{00000000-0005-0000-0000-00008A010000}"/>
    <cellStyle name="60% - アクセント 4 14" xfId="396" xr:uid="{00000000-0005-0000-0000-00008B010000}"/>
    <cellStyle name="60% - アクセント 4 15" xfId="397" xr:uid="{00000000-0005-0000-0000-00008C010000}"/>
    <cellStyle name="60% - アクセント 4 16" xfId="398" xr:uid="{00000000-0005-0000-0000-00008D010000}"/>
    <cellStyle name="60% - アクセント 4 17" xfId="399" xr:uid="{00000000-0005-0000-0000-00008E010000}"/>
    <cellStyle name="60% - アクセント 4 18" xfId="400" xr:uid="{00000000-0005-0000-0000-00008F010000}"/>
    <cellStyle name="60% - アクセント 4 19" xfId="401" xr:uid="{00000000-0005-0000-0000-000090010000}"/>
    <cellStyle name="60% - アクセント 4 2" xfId="402" xr:uid="{00000000-0005-0000-0000-000091010000}"/>
    <cellStyle name="60% - アクセント 4 2 2" xfId="403" xr:uid="{00000000-0005-0000-0000-000092010000}"/>
    <cellStyle name="60% - アクセント 4 20" xfId="404" xr:uid="{00000000-0005-0000-0000-000093010000}"/>
    <cellStyle name="60% - アクセント 4 21" xfId="405" xr:uid="{00000000-0005-0000-0000-000094010000}"/>
    <cellStyle name="60% - アクセント 4 22" xfId="406" xr:uid="{00000000-0005-0000-0000-000095010000}"/>
    <cellStyle name="60% - アクセント 4 23" xfId="407" xr:uid="{00000000-0005-0000-0000-000096010000}"/>
    <cellStyle name="60% - アクセント 4 24" xfId="408" xr:uid="{00000000-0005-0000-0000-000097010000}"/>
    <cellStyle name="60% - アクセント 4 25" xfId="409" xr:uid="{00000000-0005-0000-0000-000098010000}"/>
    <cellStyle name="60% - アクセント 4 3" xfId="410" xr:uid="{00000000-0005-0000-0000-000099010000}"/>
    <cellStyle name="60% - アクセント 4 3 2" xfId="411" xr:uid="{00000000-0005-0000-0000-00009A010000}"/>
    <cellStyle name="60% - アクセント 4 4" xfId="412" xr:uid="{00000000-0005-0000-0000-00009B010000}"/>
    <cellStyle name="60% - アクセント 4 5" xfId="413" xr:uid="{00000000-0005-0000-0000-00009C010000}"/>
    <cellStyle name="60% - アクセント 4 6" xfId="414" xr:uid="{00000000-0005-0000-0000-00009D010000}"/>
    <cellStyle name="60% - アクセント 4 7" xfId="415" xr:uid="{00000000-0005-0000-0000-00009E010000}"/>
    <cellStyle name="60% - アクセント 4 8" xfId="416" xr:uid="{00000000-0005-0000-0000-00009F010000}"/>
    <cellStyle name="60% - アクセント 4 9" xfId="417" xr:uid="{00000000-0005-0000-0000-0000A0010000}"/>
    <cellStyle name="60% - アクセント 5 10" xfId="418" xr:uid="{00000000-0005-0000-0000-0000A1010000}"/>
    <cellStyle name="60% - アクセント 5 11" xfId="419" xr:uid="{00000000-0005-0000-0000-0000A2010000}"/>
    <cellStyle name="60% - アクセント 5 12" xfId="420" xr:uid="{00000000-0005-0000-0000-0000A3010000}"/>
    <cellStyle name="60% - アクセント 5 13" xfId="421" xr:uid="{00000000-0005-0000-0000-0000A4010000}"/>
    <cellStyle name="60% - アクセント 5 14" xfId="422" xr:uid="{00000000-0005-0000-0000-0000A5010000}"/>
    <cellStyle name="60% - アクセント 5 15" xfId="423" xr:uid="{00000000-0005-0000-0000-0000A6010000}"/>
    <cellStyle name="60% - アクセント 5 16" xfId="424" xr:uid="{00000000-0005-0000-0000-0000A7010000}"/>
    <cellStyle name="60% - アクセント 5 17" xfId="425" xr:uid="{00000000-0005-0000-0000-0000A8010000}"/>
    <cellStyle name="60% - アクセント 5 18" xfId="426" xr:uid="{00000000-0005-0000-0000-0000A9010000}"/>
    <cellStyle name="60% - アクセント 5 19" xfId="427" xr:uid="{00000000-0005-0000-0000-0000AA010000}"/>
    <cellStyle name="60% - アクセント 5 2" xfId="428" xr:uid="{00000000-0005-0000-0000-0000AB010000}"/>
    <cellStyle name="60% - アクセント 5 2 2" xfId="429" xr:uid="{00000000-0005-0000-0000-0000AC010000}"/>
    <cellStyle name="60% - アクセント 5 20" xfId="430" xr:uid="{00000000-0005-0000-0000-0000AD010000}"/>
    <cellStyle name="60% - アクセント 5 21" xfId="431" xr:uid="{00000000-0005-0000-0000-0000AE010000}"/>
    <cellStyle name="60% - アクセント 5 22" xfId="432" xr:uid="{00000000-0005-0000-0000-0000AF010000}"/>
    <cellStyle name="60% - アクセント 5 23" xfId="433" xr:uid="{00000000-0005-0000-0000-0000B0010000}"/>
    <cellStyle name="60% - アクセント 5 24" xfId="434" xr:uid="{00000000-0005-0000-0000-0000B1010000}"/>
    <cellStyle name="60% - アクセント 5 25" xfId="435" xr:uid="{00000000-0005-0000-0000-0000B2010000}"/>
    <cellStyle name="60% - アクセント 5 3" xfId="436" xr:uid="{00000000-0005-0000-0000-0000B3010000}"/>
    <cellStyle name="60% - アクセント 5 3 2" xfId="437" xr:uid="{00000000-0005-0000-0000-0000B4010000}"/>
    <cellStyle name="60% - アクセント 5 4" xfId="438" xr:uid="{00000000-0005-0000-0000-0000B5010000}"/>
    <cellStyle name="60% - アクセント 5 5" xfId="439" xr:uid="{00000000-0005-0000-0000-0000B6010000}"/>
    <cellStyle name="60% - アクセント 5 6" xfId="440" xr:uid="{00000000-0005-0000-0000-0000B7010000}"/>
    <cellStyle name="60% - アクセント 5 7" xfId="441" xr:uid="{00000000-0005-0000-0000-0000B8010000}"/>
    <cellStyle name="60% - アクセント 5 8" xfId="442" xr:uid="{00000000-0005-0000-0000-0000B9010000}"/>
    <cellStyle name="60% - アクセント 5 9" xfId="443" xr:uid="{00000000-0005-0000-0000-0000BA010000}"/>
    <cellStyle name="60% - アクセント 6 10" xfId="444" xr:uid="{00000000-0005-0000-0000-0000BB010000}"/>
    <cellStyle name="60% - アクセント 6 11" xfId="445" xr:uid="{00000000-0005-0000-0000-0000BC010000}"/>
    <cellStyle name="60% - アクセント 6 12" xfId="446" xr:uid="{00000000-0005-0000-0000-0000BD010000}"/>
    <cellStyle name="60% - アクセント 6 13" xfId="447" xr:uid="{00000000-0005-0000-0000-0000BE010000}"/>
    <cellStyle name="60% - アクセント 6 14" xfId="448" xr:uid="{00000000-0005-0000-0000-0000BF010000}"/>
    <cellStyle name="60% - アクセント 6 15" xfId="449" xr:uid="{00000000-0005-0000-0000-0000C0010000}"/>
    <cellStyle name="60% - アクセント 6 16" xfId="450" xr:uid="{00000000-0005-0000-0000-0000C1010000}"/>
    <cellStyle name="60% - アクセント 6 17" xfId="451" xr:uid="{00000000-0005-0000-0000-0000C2010000}"/>
    <cellStyle name="60% - アクセント 6 18" xfId="452" xr:uid="{00000000-0005-0000-0000-0000C3010000}"/>
    <cellStyle name="60% - アクセント 6 19" xfId="453" xr:uid="{00000000-0005-0000-0000-0000C4010000}"/>
    <cellStyle name="60% - アクセント 6 2" xfId="454" xr:uid="{00000000-0005-0000-0000-0000C5010000}"/>
    <cellStyle name="60% - アクセント 6 2 2" xfId="455" xr:uid="{00000000-0005-0000-0000-0000C6010000}"/>
    <cellStyle name="60% - アクセント 6 20" xfId="456" xr:uid="{00000000-0005-0000-0000-0000C7010000}"/>
    <cellStyle name="60% - アクセント 6 21" xfId="457" xr:uid="{00000000-0005-0000-0000-0000C8010000}"/>
    <cellStyle name="60% - アクセント 6 22" xfId="458" xr:uid="{00000000-0005-0000-0000-0000C9010000}"/>
    <cellStyle name="60% - アクセント 6 23" xfId="459" xr:uid="{00000000-0005-0000-0000-0000CA010000}"/>
    <cellStyle name="60% - アクセント 6 24" xfId="460" xr:uid="{00000000-0005-0000-0000-0000CB010000}"/>
    <cellStyle name="60% - アクセント 6 25" xfId="461" xr:uid="{00000000-0005-0000-0000-0000CC010000}"/>
    <cellStyle name="60% - アクセント 6 3" xfId="462" xr:uid="{00000000-0005-0000-0000-0000CD010000}"/>
    <cellStyle name="60% - アクセント 6 3 2" xfId="463" xr:uid="{00000000-0005-0000-0000-0000CE010000}"/>
    <cellStyle name="60% - アクセント 6 4" xfId="464" xr:uid="{00000000-0005-0000-0000-0000CF010000}"/>
    <cellStyle name="60% - アクセント 6 5" xfId="465" xr:uid="{00000000-0005-0000-0000-0000D0010000}"/>
    <cellStyle name="60% - アクセント 6 6" xfId="466" xr:uid="{00000000-0005-0000-0000-0000D1010000}"/>
    <cellStyle name="60% - アクセント 6 7" xfId="467" xr:uid="{00000000-0005-0000-0000-0000D2010000}"/>
    <cellStyle name="60% - アクセント 6 8" xfId="468" xr:uid="{00000000-0005-0000-0000-0000D3010000}"/>
    <cellStyle name="60% - アクセント 6 9" xfId="469" xr:uid="{00000000-0005-0000-0000-0000D4010000}"/>
    <cellStyle name="アクセント 1 10" xfId="470" xr:uid="{00000000-0005-0000-0000-0000D5010000}"/>
    <cellStyle name="アクセント 1 11" xfId="471" xr:uid="{00000000-0005-0000-0000-0000D6010000}"/>
    <cellStyle name="アクセント 1 12" xfId="472" xr:uid="{00000000-0005-0000-0000-0000D7010000}"/>
    <cellStyle name="アクセント 1 13" xfId="473" xr:uid="{00000000-0005-0000-0000-0000D8010000}"/>
    <cellStyle name="アクセント 1 14" xfId="474" xr:uid="{00000000-0005-0000-0000-0000D9010000}"/>
    <cellStyle name="アクセント 1 15" xfId="475" xr:uid="{00000000-0005-0000-0000-0000DA010000}"/>
    <cellStyle name="アクセント 1 16" xfId="476" xr:uid="{00000000-0005-0000-0000-0000DB010000}"/>
    <cellStyle name="アクセント 1 17" xfId="477" xr:uid="{00000000-0005-0000-0000-0000DC010000}"/>
    <cellStyle name="アクセント 1 18" xfId="478" xr:uid="{00000000-0005-0000-0000-0000DD010000}"/>
    <cellStyle name="アクセント 1 19" xfId="479" xr:uid="{00000000-0005-0000-0000-0000DE010000}"/>
    <cellStyle name="アクセント 1 2" xfId="480" xr:uid="{00000000-0005-0000-0000-0000DF010000}"/>
    <cellStyle name="アクセント 1 2 2" xfId="481" xr:uid="{00000000-0005-0000-0000-0000E0010000}"/>
    <cellStyle name="アクセント 1 20" xfId="482" xr:uid="{00000000-0005-0000-0000-0000E1010000}"/>
    <cellStyle name="アクセント 1 21" xfId="483" xr:uid="{00000000-0005-0000-0000-0000E2010000}"/>
    <cellStyle name="アクセント 1 22" xfId="484" xr:uid="{00000000-0005-0000-0000-0000E3010000}"/>
    <cellStyle name="アクセント 1 23" xfId="485" xr:uid="{00000000-0005-0000-0000-0000E4010000}"/>
    <cellStyle name="アクセント 1 24" xfId="486" xr:uid="{00000000-0005-0000-0000-0000E5010000}"/>
    <cellStyle name="アクセント 1 25" xfId="487" xr:uid="{00000000-0005-0000-0000-0000E6010000}"/>
    <cellStyle name="アクセント 1 3" xfId="488" xr:uid="{00000000-0005-0000-0000-0000E7010000}"/>
    <cellStyle name="アクセント 1 3 2" xfId="489" xr:uid="{00000000-0005-0000-0000-0000E8010000}"/>
    <cellStyle name="アクセント 1 4" xfId="490" xr:uid="{00000000-0005-0000-0000-0000E9010000}"/>
    <cellStyle name="アクセント 1 5" xfId="491" xr:uid="{00000000-0005-0000-0000-0000EA010000}"/>
    <cellStyle name="アクセント 1 6" xfId="492" xr:uid="{00000000-0005-0000-0000-0000EB010000}"/>
    <cellStyle name="アクセント 1 7" xfId="493" xr:uid="{00000000-0005-0000-0000-0000EC010000}"/>
    <cellStyle name="アクセント 1 8" xfId="494" xr:uid="{00000000-0005-0000-0000-0000ED010000}"/>
    <cellStyle name="アクセント 1 9" xfId="495" xr:uid="{00000000-0005-0000-0000-0000EE010000}"/>
    <cellStyle name="アクセント 2 10" xfId="496" xr:uid="{00000000-0005-0000-0000-0000EF010000}"/>
    <cellStyle name="アクセント 2 11" xfId="497" xr:uid="{00000000-0005-0000-0000-0000F0010000}"/>
    <cellStyle name="アクセント 2 12" xfId="498" xr:uid="{00000000-0005-0000-0000-0000F1010000}"/>
    <cellStyle name="アクセント 2 13" xfId="499" xr:uid="{00000000-0005-0000-0000-0000F2010000}"/>
    <cellStyle name="アクセント 2 14" xfId="500" xr:uid="{00000000-0005-0000-0000-0000F3010000}"/>
    <cellStyle name="アクセント 2 15" xfId="501" xr:uid="{00000000-0005-0000-0000-0000F4010000}"/>
    <cellStyle name="アクセント 2 16" xfId="502" xr:uid="{00000000-0005-0000-0000-0000F5010000}"/>
    <cellStyle name="アクセント 2 17" xfId="503" xr:uid="{00000000-0005-0000-0000-0000F6010000}"/>
    <cellStyle name="アクセント 2 18" xfId="504" xr:uid="{00000000-0005-0000-0000-0000F7010000}"/>
    <cellStyle name="アクセント 2 19" xfId="505" xr:uid="{00000000-0005-0000-0000-0000F8010000}"/>
    <cellStyle name="アクセント 2 2" xfId="506" xr:uid="{00000000-0005-0000-0000-0000F9010000}"/>
    <cellStyle name="アクセント 2 2 2" xfId="507" xr:uid="{00000000-0005-0000-0000-0000FA010000}"/>
    <cellStyle name="アクセント 2 20" xfId="508" xr:uid="{00000000-0005-0000-0000-0000FB010000}"/>
    <cellStyle name="アクセント 2 21" xfId="509" xr:uid="{00000000-0005-0000-0000-0000FC010000}"/>
    <cellStyle name="アクセント 2 22" xfId="510" xr:uid="{00000000-0005-0000-0000-0000FD010000}"/>
    <cellStyle name="アクセント 2 23" xfId="511" xr:uid="{00000000-0005-0000-0000-0000FE010000}"/>
    <cellStyle name="アクセント 2 24" xfId="512" xr:uid="{00000000-0005-0000-0000-0000FF010000}"/>
    <cellStyle name="アクセント 2 25" xfId="513" xr:uid="{00000000-0005-0000-0000-000000020000}"/>
    <cellStyle name="アクセント 2 3" xfId="514" xr:uid="{00000000-0005-0000-0000-000001020000}"/>
    <cellStyle name="アクセント 2 3 2" xfId="515" xr:uid="{00000000-0005-0000-0000-000002020000}"/>
    <cellStyle name="アクセント 2 4" xfId="516" xr:uid="{00000000-0005-0000-0000-000003020000}"/>
    <cellStyle name="アクセント 2 5" xfId="517" xr:uid="{00000000-0005-0000-0000-000004020000}"/>
    <cellStyle name="アクセント 2 6" xfId="518" xr:uid="{00000000-0005-0000-0000-000005020000}"/>
    <cellStyle name="アクセント 2 7" xfId="519" xr:uid="{00000000-0005-0000-0000-000006020000}"/>
    <cellStyle name="アクセント 2 8" xfId="520" xr:uid="{00000000-0005-0000-0000-000007020000}"/>
    <cellStyle name="アクセント 2 9" xfId="521" xr:uid="{00000000-0005-0000-0000-000008020000}"/>
    <cellStyle name="アクセント 3 10" xfId="522" xr:uid="{00000000-0005-0000-0000-000009020000}"/>
    <cellStyle name="アクセント 3 11" xfId="523" xr:uid="{00000000-0005-0000-0000-00000A020000}"/>
    <cellStyle name="アクセント 3 12" xfId="524" xr:uid="{00000000-0005-0000-0000-00000B020000}"/>
    <cellStyle name="アクセント 3 13" xfId="525" xr:uid="{00000000-0005-0000-0000-00000C020000}"/>
    <cellStyle name="アクセント 3 14" xfId="526" xr:uid="{00000000-0005-0000-0000-00000D020000}"/>
    <cellStyle name="アクセント 3 15" xfId="527" xr:uid="{00000000-0005-0000-0000-00000E020000}"/>
    <cellStyle name="アクセント 3 16" xfId="528" xr:uid="{00000000-0005-0000-0000-00000F020000}"/>
    <cellStyle name="アクセント 3 17" xfId="529" xr:uid="{00000000-0005-0000-0000-000010020000}"/>
    <cellStyle name="アクセント 3 18" xfId="530" xr:uid="{00000000-0005-0000-0000-000011020000}"/>
    <cellStyle name="アクセント 3 19" xfId="531" xr:uid="{00000000-0005-0000-0000-000012020000}"/>
    <cellStyle name="アクセント 3 2" xfId="532" xr:uid="{00000000-0005-0000-0000-000013020000}"/>
    <cellStyle name="アクセント 3 2 2" xfId="533" xr:uid="{00000000-0005-0000-0000-000014020000}"/>
    <cellStyle name="アクセント 3 20" xfId="534" xr:uid="{00000000-0005-0000-0000-000015020000}"/>
    <cellStyle name="アクセント 3 21" xfId="535" xr:uid="{00000000-0005-0000-0000-000016020000}"/>
    <cellStyle name="アクセント 3 22" xfId="536" xr:uid="{00000000-0005-0000-0000-000017020000}"/>
    <cellStyle name="アクセント 3 23" xfId="537" xr:uid="{00000000-0005-0000-0000-000018020000}"/>
    <cellStyle name="アクセント 3 24" xfId="538" xr:uid="{00000000-0005-0000-0000-000019020000}"/>
    <cellStyle name="アクセント 3 25" xfId="539" xr:uid="{00000000-0005-0000-0000-00001A020000}"/>
    <cellStyle name="アクセント 3 3" xfId="540" xr:uid="{00000000-0005-0000-0000-00001B020000}"/>
    <cellStyle name="アクセント 3 3 2" xfId="541" xr:uid="{00000000-0005-0000-0000-00001C020000}"/>
    <cellStyle name="アクセント 3 4" xfId="542" xr:uid="{00000000-0005-0000-0000-00001D020000}"/>
    <cellStyle name="アクセント 3 5" xfId="543" xr:uid="{00000000-0005-0000-0000-00001E020000}"/>
    <cellStyle name="アクセント 3 6" xfId="544" xr:uid="{00000000-0005-0000-0000-00001F020000}"/>
    <cellStyle name="アクセント 3 7" xfId="545" xr:uid="{00000000-0005-0000-0000-000020020000}"/>
    <cellStyle name="アクセント 3 8" xfId="546" xr:uid="{00000000-0005-0000-0000-000021020000}"/>
    <cellStyle name="アクセント 3 9" xfId="547" xr:uid="{00000000-0005-0000-0000-000022020000}"/>
    <cellStyle name="アクセント 4 10" xfId="548" xr:uid="{00000000-0005-0000-0000-000023020000}"/>
    <cellStyle name="アクセント 4 11" xfId="549" xr:uid="{00000000-0005-0000-0000-000024020000}"/>
    <cellStyle name="アクセント 4 12" xfId="550" xr:uid="{00000000-0005-0000-0000-000025020000}"/>
    <cellStyle name="アクセント 4 13" xfId="551" xr:uid="{00000000-0005-0000-0000-000026020000}"/>
    <cellStyle name="アクセント 4 14" xfId="552" xr:uid="{00000000-0005-0000-0000-000027020000}"/>
    <cellStyle name="アクセント 4 15" xfId="553" xr:uid="{00000000-0005-0000-0000-000028020000}"/>
    <cellStyle name="アクセント 4 16" xfId="554" xr:uid="{00000000-0005-0000-0000-000029020000}"/>
    <cellStyle name="アクセント 4 17" xfId="555" xr:uid="{00000000-0005-0000-0000-00002A020000}"/>
    <cellStyle name="アクセント 4 18" xfId="556" xr:uid="{00000000-0005-0000-0000-00002B020000}"/>
    <cellStyle name="アクセント 4 19" xfId="557" xr:uid="{00000000-0005-0000-0000-00002C020000}"/>
    <cellStyle name="アクセント 4 2" xfId="558" xr:uid="{00000000-0005-0000-0000-00002D020000}"/>
    <cellStyle name="アクセント 4 2 2" xfId="559" xr:uid="{00000000-0005-0000-0000-00002E020000}"/>
    <cellStyle name="アクセント 4 20" xfId="560" xr:uid="{00000000-0005-0000-0000-00002F020000}"/>
    <cellStyle name="アクセント 4 21" xfId="561" xr:uid="{00000000-0005-0000-0000-000030020000}"/>
    <cellStyle name="アクセント 4 22" xfId="562" xr:uid="{00000000-0005-0000-0000-000031020000}"/>
    <cellStyle name="アクセント 4 23" xfId="563" xr:uid="{00000000-0005-0000-0000-000032020000}"/>
    <cellStyle name="アクセント 4 24" xfId="564" xr:uid="{00000000-0005-0000-0000-000033020000}"/>
    <cellStyle name="アクセント 4 25" xfId="565" xr:uid="{00000000-0005-0000-0000-000034020000}"/>
    <cellStyle name="アクセント 4 3" xfId="566" xr:uid="{00000000-0005-0000-0000-000035020000}"/>
    <cellStyle name="アクセント 4 3 2" xfId="567" xr:uid="{00000000-0005-0000-0000-000036020000}"/>
    <cellStyle name="アクセント 4 4" xfId="568" xr:uid="{00000000-0005-0000-0000-000037020000}"/>
    <cellStyle name="アクセント 4 5" xfId="569" xr:uid="{00000000-0005-0000-0000-000038020000}"/>
    <cellStyle name="アクセント 4 6" xfId="570" xr:uid="{00000000-0005-0000-0000-000039020000}"/>
    <cellStyle name="アクセント 4 7" xfId="571" xr:uid="{00000000-0005-0000-0000-00003A020000}"/>
    <cellStyle name="アクセント 4 8" xfId="572" xr:uid="{00000000-0005-0000-0000-00003B020000}"/>
    <cellStyle name="アクセント 4 9" xfId="573" xr:uid="{00000000-0005-0000-0000-00003C020000}"/>
    <cellStyle name="アクセント 5 10" xfId="574" xr:uid="{00000000-0005-0000-0000-00003D020000}"/>
    <cellStyle name="アクセント 5 11" xfId="575" xr:uid="{00000000-0005-0000-0000-00003E020000}"/>
    <cellStyle name="アクセント 5 12" xfId="576" xr:uid="{00000000-0005-0000-0000-00003F020000}"/>
    <cellStyle name="アクセント 5 13" xfId="577" xr:uid="{00000000-0005-0000-0000-000040020000}"/>
    <cellStyle name="アクセント 5 14" xfId="578" xr:uid="{00000000-0005-0000-0000-000041020000}"/>
    <cellStyle name="アクセント 5 15" xfId="579" xr:uid="{00000000-0005-0000-0000-000042020000}"/>
    <cellStyle name="アクセント 5 16" xfId="580" xr:uid="{00000000-0005-0000-0000-000043020000}"/>
    <cellStyle name="アクセント 5 17" xfId="581" xr:uid="{00000000-0005-0000-0000-000044020000}"/>
    <cellStyle name="アクセント 5 18" xfId="582" xr:uid="{00000000-0005-0000-0000-000045020000}"/>
    <cellStyle name="アクセント 5 19" xfId="583" xr:uid="{00000000-0005-0000-0000-000046020000}"/>
    <cellStyle name="アクセント 5 2" xfId="584" xr:uid="{00000000-0005-0000-0000-000047020000}"/>
    <cellStyle name="アクセント 5 2 2" xfId="585" xr:uid="{00000000-0005-0000-0000-000048020000}"/>
    <cellStyle name="アクセント 5 20" xfId="586" xr:uid="{00000000-0005-0000-0000-000049020000}"/>
    <cellStyle name="アクセント 5 21" xfId="587" xr:uid="{00000000-0005-0000-0000-00004A020000}"/>
    <cellStyle name="アクセント 5 22" xfId="588" xr:uid="{00000000-0005-0000-0000-00004B020000}"/>
    <cellStyle name="アクセント 5 23" xfId="589" xr:uid="{00000000-0005-0000-0000-00004C020000}"/>
    <cellStyle name="アクセント 5 24" xfId="590" xr:uid="{00000000-0005-0000-0000-00004D020000}"/>
    <cellStyle name="アクセント 5 25" xfId="591" xr:uid="{00000000-0005-0000-0000-00004E020000}"/>
    <cellStyle name="アクセント 5 3" xfId="592" xr:uid="{00000000-0005-0000-0000-00004F020000}"/>
    <cellStyle name="アクセント 5 3 2" xfId="593" xr:uid="{00000000-0005-0000-0000-000050020000}"/>
    <cellStyle name="アクセント 5 4" xfId="594" xr:uid="{00000000-0005-0000-0000-000051020000}"/>
    <cellStyle name="アクセント 5 5" xfId="595" xr:uid="{00000000-0005-0000-0000-000052020000}"/>
    <cellStyle name="アクセント 5 6" xfId="596" xr:uid="{00000000-0005-0000-0000-000053020000}"/>
    <cellStyle name="アクセント 5 7" xfId="597" xr:uid="{00000000-0005-0000-0000-000054020000}"/>
    <cellStyle name="アクセント 5 8" xfId="598" xr:uid="{00000000-0005-0000-0000-000055020000}"/>
    <cellStyle name="アクセント 5 9" xfId="599" xr:uid="{00000000-0005-0000-0000-000056020000}"/>
    <cellStyle name="アクセント 6 10" xfId="600" xr:uid="{00000000-0005-0000-0000-000057020000}"/>
    <cellStyle name="アクセント 6 11" xfId="601" xr:uid="{00000000-0005-0000-0000-000058020000}"/>
    <cellStyle name="アクセント 6 12" xfId="602" xr:uid="{00000000-0005-0000-0000-000059020000}"/>
    <cellStyle name="アクセント 6 13" xfId="603" xr:uid="{00000000-0005-0000-0000-00005A020000}"/>
    <cellStyle name="アクセント 6 14" xfId="604" xr:uid="{00000000-0005-0000-0000-00005B020000}"/>
    <cellStyle name="アクセント 6 15" xfId="605" xr:uid="{00000000-0005-0000-0000-00005C020000}"/>
    <cellStyle name="アクセント 6 16" xfId="606" xr:uid="{00000000-0005-0000-0000-00005D020000}"/>
    <cellStyle name="アクセント 6 17" xfId="607" xr:uid="{00000000-0005-0000-0000-00005E020000}"/>
    <cellStyle name="アクセント 6 18" xfId="608" xr:uid="{00000000-0005-0000-0000-00005F020000}"/>
    <cellStyle name="アクセント 6 19" xfId="609" xr:uid="{00000000-0005-0000-0000-000060020000}"/>
    <cellStyle name="アクセント 6 2" xfId="610" xr:uid="{00000000-0005-0000-0000-000061020000}"/>
    <cellStyle name="アクセント 6 2 2" xfId="611" xr:uid="{00000000-0005-0000-0000-000062020000}"/>
    <cellStyle name="アクセント 6 20" xfId="612" xr:uid="{00000000-0005-0000-0000-000063020000}"/>
    <cellStyle name="アクセント 6 21" xfId="613" xr:uid="{00000000-0005-0000-0000-000064020000}"/>
    <cellStyle name="アクセント 6 22" xfId="614" xr:uid="{00000000-0005-0000-0000-000065020000}"/>
    <cellStyle name="アクセント 6 23" xfId="615" xr:uid="{00000000-0005-0000-0000-000066020000}"/>
    <cellStyle name="アクセント 6 24" xfId="616" xr:uid="{00000000-0005-0000-0000-000067020000}"/>
    <cellStyle name="アクセント 6 25" xfId="617" xr:uid="{00000000-0005-0000-0000-000068020000}"/>
    <cellStyle name="アクセント 6 3" xfId="618" xr:uid="{00000000-0005-0000-0000-000069020000}"/>
    <cellStyle name="アクセント 6 3 2" xfId="619" xr:uid="{00000000-0005-0000-0000-00006A020000}"/>
    <cellStyle name="アクセント 6 4" xfId="620" xr:uid="{00000000-0005-0000-0000-00006B020000}"/>
    <cellStyle name="アクセント 6 5" xfId="621" xr:uid="{00000000-0005-0000-0000-00006C020000}"/>
    <cellStyle name="アクセント 6 6" xfId="622" xr:uid="{00000000-0005-0000-0000-00006D020000}"/>
    <cellStyle name="アクセント 6 7" xfId="623" xr:uid="{00000000-0005-0000-0000-00006E020000}"/>
    <cellStyle name="アクセント 6 8" xfId="624" xr:uid="{00000000-0005-0000-0000-00006F020000}"/>
    <cellStyle name="アクセント 6 9" xfId="625" xr:uid="{00000000-0005-0000-0000-000070020000}"/>
    <cellStyle name="タイトル 10" xfId="626" xr:uid="{00000000-0005-0000-0000-000071020000}"/>
    <cellStyle name="タイトル 11" xfId="627" xr:uid="{00000000-0005-0000-0000-000072020000}"/>
    <cellStyle name="タイトル 12" xfId="628" xr:uid="{00000000-0005-0000-0000-000073020000}"/>
    <cellStyle name="タイトル 13" xfId="629" xr:uid="{00000000-0005-0000-0000-000074020000}"/>
    <cellStyle name="タイトル 14" xfId="630" xr:uid="{00000000-0005-0000-0000-000075020000}"/>
    <cellStyle name="タイトル 15" xfId="631" xr:uid="{00000000-0005-0000-0000-000076020000}"/>
    <cellStyle name="タイトル 16" xfId="632" xr:uid="{00000000-0005-0000-0000-000077020000}"/>
    <cellStyle name="タイトル 17" xfId="633" xr:uid="{00000000-0005-0000-0000-000078020000}"/>
    <cellStyle name="タイトル 18" xfId="634" xr:uid="{00000000-0005-0000-0000-000079020000}"/>
    <cellStyle name="タイトル 19" xfId="635" xr:uid="{00000000-0005-0000-0000-00007A020000}"/>
    <cellStyle name="タイトル 2" xfId="636" xr:uid="{00000000-0005-0000-0000-00007B020000}"/>
    <cellStyle name="タイトル 2 2" xfId="637" xr:uid="{00000000-0005-0000-0000-00007C020000}"/>
    <cellStyle name="タイトル 20" xfId="638" xr:uid="{00000000-0005-0000-0000-00007D020000}"/>
    <cellStyle name="タイトル 21" xfId="639" xr:uid="{00000000-0005-0000-0000-00007E020000}"/>
    <cellStyle name="タイトル 22" xfId="640" xr:uid="{00000000-0005-0000-0000-00007F020000}"/>
    <cellStyle name="タイトル 23" xfId="641" xr:uid="{00000000-0005-0000-0000-000080020000}"/>
    <cellStyle name="タイトル 24" xfId="642" xr:uid="{00000000-0005-0000-0000-000081020000}"/>
    <cellStyle name="タイトル 25" xfId="643" xr:uid="{00000000-0005-0000-0000-000082020000}"/>
    <cellStyle name="タイトル 3" xfId="644" xr:uid="{00000000-0005-0000-0000-000083020000}"/>
    <cellStyle name="タイトル 3 2" xfId="645" xr:uid="{00000000-0005-0000-0000-000084020000}"/>
    <cellStyle name="タイトル 4" xfId="646" xr:uid="{00000000-0005-0000-0000-000085020000}"/>
    <cellStyle name="タイトル 5" xfId="647" xr:uid="{00000000-0005-0000-0000-000086020000}"/>
    <cellStyle name="タイトル 6" xfId="648" xr:uid="{00000000-0005-0000-0000-000087020000}"/>
    <cellStyle name="タイトル 7" xfId="649" xr:uid="{00000000-0005-0000-0000-000088020000}"/>
    <cellStyle name="タイトル 8" xfId="650" xr:uid="{00000000-0005-0000-0000-000089020000}"/>
    <cellStyle name="タイトル 9" xfId="651" xr:uid="{00000000-0005-0000-0000-00008A020000}"/>
    <cellStyle name="チェック セル 10" xfId="652" xr:uid="{00000000-0005-0000-0000-00008B020000}"/>
    <cellStyle name="チェック セル 11" xfId="653" xr:uid="{00000000-0005-0000-0000-00008C020000}"/>
    <cellStyle name="チェック セル 12" xfId="654" xr:uid="{00000000-0005-0000-0000-00008D020000}"/>
    <cellStyle name="チェック セル 13" xfId="655" xr:uid="{00000000-0005-0000-0000-00008E020000}"/>
    <cellStyle name="チェック セル 14" xfId="656" xr:uid="{00000000-0005-0000-0000-00008F020000}"/>
    <cellStyle name="チェック セル 15" xfId="657" xr:uid="{00000000-0005-0000-0000-000090020000}"/>
    <cellStyle name="チェック セル 16" xfId="658" xr:uid="{00000000-0005-0000-0000-000091020000}"/>
    <cellStyle name="チェック セル 17" xfId="659" xr:uid="{00000000-0005-0000-0000-000092020000}"/>
    <cellStyle name="チェック セル 18" xfId="660" xr:uid="{00000000-0005-0000-0000-000093020000}"/>
    <cellStyle name="チェック セル 19" xfId="661" xr:uid="{00000000-0005-0000-0000-000094020000}"/>
    <cellStyle name="チェック セル 2" xfId="662" xr:uid="{00000000-0005-0000-0000-000095020000}"/>
    <cellStyle name="チェック セル 2 2" xfId="663" xr:uid="{00000000-0005-0000-0000-000096020000}"/>
    <cellStyle name="チェック セル 20" xfId="664" xr:uid="{00000000-0005-0000-0000-000097020000}"/>
    <cellStyle name="チェック セル 21" xfId="665" xr:uid="{00000000-0005-0000-0000-000098020000}"/>
    <cellStyle name="チェック セル 22" xfId="666" xr:uid="{00000000-0005-0000-0000-000099020000}"/>
    <cellStyle name="チェック セル 23" xfId="667" xr:uid="{00000000-0005-0000-0000-00009A020000}"/>
    <cellStyle name="チェック セル 24" xfId="668" xr:uid="{00000000-0005-0000-0000-00009B020000}"/>
    <cellStyle name="チェック セル 25" xfId="669" xr:uid="{00000000-0005-0000-0000-00009C020000}"/>
    <cellStyle name="チェック セル 3" xfId="670" xr:uid="{00000000-0005-0000-0000-00009D020000}"/>
    <cellStyle name="チェック セル 3 2" xfId="671" xr:uid="{00000000-0005-0000-0000-00009E020000}"/>
    <cellStyle name="チェック セル 4" xfId="672" xr:uid="{00000000-0005-0000-0000-00009F020000}"/>
    <cellStyle name="チェック セル 5" xfId="673" xr:uid="{00000000-0005-0000-0000-0000A0020000}"/>
    <cellStyle name="チェック セル 6" xfId="674" xr:uid="{00000000-0005-0000-0000-0000A1020000}"/>
    <cellStyle name="チェック セル 7" xfId="675" xr:uid="{00000000-0005-0000-0000-0000A2020000}"/>
    <cellStyle name="チェック セル 8" xfId="676" xr:uid="{00000000-0005-0000-0000-0000A3020000}"/>
    <cellStyle name="チェック セル 9" xfId="677" xr:uid="{00000000-0005-0000-0000-0000A4020000}"/>
    <cellStyle name="どちらでもない 10" xfId="678" xr:uid="{00000000-0005-0000-0000-0000A5020000}"/>
    <cellStyle name="どちらでもない 11" xfId="679" xr:uid="{00000000-0005-0000-0000-0000A6020000}"/>
    <cellStyle name="どちらでもない 12" xfId="680" xr:uid="{00000000-0005-0000-0000-0000A7020000}"/>
    <cellStyle name="どちらでもない 13" xfId="681" xr:uid="{00000000-0005-0000-0000-0000A8020000}"/>
    <cellStyle name="どちらでもない 14" xfId="682" xr:uid="{00000000-0005-0000-0000-0000A9020000}"/>
    <cellStyle name="どちらでもない 15" xfId="683" xr:uid="{00000000-0005-0000-0000-0000AA020000}"/>
    <cellStyle name="どちらでもない 16" xfId="684" xr:uid="{00000000-0005-0000-0000-0000AB020000}"/>
    <cellStyle name="どちらでもない 17" xfId="685" xr:uid="{00000000-0005-0000-0000-0000AC020000}"/>
    <cellStyle name="どちらでもない 18" xfId="686" xr:uid="{00000000-0005-0000-0000-0000AD020000}"/>
    <cellStyle name="どちらでもない 19" xfId="687" xr:uid="{00000000-0005-0000-0000-0000AE020000}"/>
    <cellStyle name="どちらでもない 2" xfId="688" xr:uid="{00000000-0005-0000-0000-0000AF020000}"/>
    <cellStyle name="どちらでもない 2 2" xfId="689" xr:uid="{00000000-0005-0000-0000-0000B0020000}"/>
    <cellStyle name="どちらでもない 2 3" xfId="1556" xr:uid="{00000000-0005-0000-0000-0000B1020000}"/>
    <cellStyle name="どちらでもない 20" xfId="690" xr:uid="{00000000-0005-0000-0000-0000B2020000}"/>
    <cellStyle name="どちらでもない 21" xfId="691" xr:uid="{00000000-0005-0000-0000-0000B3020000}"/>
    <cellStyle name="どちらでもない 22" xfId="692" xr:uid="{00000000-0005-0000-0000-0000B4020000}"/>
    <cellStyle name="どちらでもない 23" xfId="693" xr:uid="{00000000-0005-0000-0000-0000B5020000}"/>
    <cellStyle name="どちらでもない 24" xfId="694" xr:uid="{00000000-0005-0000-0000-0000B6020000}"/>
    <cellStyle name="どちらでもない 25" xfId="695" xr:uid="{00000000-0005-0000-0000-0000B7020000}"/>
    <cellStyle name="どちらでもない 3" xfId="696" xr:uid="{00000000-0005-0000-0000-0000B8020000}"/>
    <cellStyle name="どちらでもない 3 2" xfId="697" xr:uid="{00000000-0005-0000-0000-0000B9020000}"/>
    <cellStyle name="どちらでもない 4" xfId="698" xr:uid="{00000000-0005-0000-0000-0000BA020000}"/>
    <cellStyle name="どちらでもない 5" xfId="699" xr:uid="{00000000-0005-0000-0000-0000BB020000}"/>
    <cellStyle name="どちらでもない 6" xfId="700" xr:uid="{00000000-0005-0000-0000-0000BC020000}"/>
    <cellStyle name="どちらでもない 7" xfId="701" xr:uid="{00000000-0005-0000-0000-0000BD020000}"/>
    <cellStyle name="どちらでもない 8" xfId="702" xr:uid="{00000000-0005-0000-0000-0000BE020000}"/>
    <cellStyle name="どちらでもない 9" xfId="703" xr:uid="{00000000-0005-0000-0000-0000BF020000}"/>
    <cellStyle name="パーセント" xfId="1594" builtinId="5"/>
    <cellStyle name="パーセント 2" xfId="704" xr:uid="{00000000-0005-0000-0000-0000C1020000}"/>
    <cellStyle name="パーセント 2 2" xfId="705" xr:uid="{00000000-0005-0000-0000-0000C2020000}"/>
    <cellStyle name="パーセント 2 2 2" xfId="706" xr:uid="{00000000-0005-0000-0000-0000C3020000}"/>
    <cellStyle name="パーセント 2 2 2 2" xfId="1557" xr:uid="{00000000-0005-0000-0000-0000C4020000}"/>
    <cellStyle name="パーセント 2 2 3" xfId="1558" xr:uid="{00000000-0005-0000-0000-0000C5020000}"/>
    <cellStyle name="パーセント 2 3" xfId="707" xr:uid="{00000000-0005-0000-0000-0000C6020000}"/>
    <cellStyle name="パーセント 2 3 2" xfId="1559" xr:uid="{00000000-0005-0000-0000-0000C7020000}"/>
    <cellStyle name="パーセント 2 4" xfId="1560" xr:uid="{00000000-0005-0000-0000-0000C8020000}"/>
    <cellStyle name="パーセント 2 4 2" xfId="1548" xr:uid="{00000000-0005-0000-0000-0000C9020000}"/>
    <cellStyle name="パーセント 2 4 3" xfId="1581" xr:uid="{00000000-0005-0000-0000-0000CA020000}"/>
    <cellStyle name="パーセント 3" xfId="708" xr:uid="{00000000-0005-0000-0000-0000CB020000}"/>
    <cellStyle name="パーセント 3 2" xfId="1582" xr:uid="{00000000-0005-0000-0000-0000CC020000}"/>
    <cellStyle name="パーセント 3 3 2" xfId="1583" xr:uid="{00000000-0005-0000-0000-0000CD020000}"/>
    <cellStyle name="パーセント 3 3 3" xfId="1584" xr:uid="{00000000-0005-0000-0000-0000CE020000}"/>
    <cellStyle name="パーセント 3 4" xfId="1585" xr:uid="{00000000-0005-0000-0000-0000CF020000}"/>
    <cellStyle name="パーセント 3 5" xfId="1586" xr:uid="{00000000-0005-0000-0000-0000D0020000}"/>
    <cellStyle name="パーセント 4" xfId="709" xr:uid="{00000000-0005-0000-0000-0000D1020000}"/>
    <cellStyle name="パーセント 4 2" xfId="1551" xr:uid="{00000000-0005-0000-0000-0000D2020000}"/>
    <cellStyle name="パーセント 5" xfId="710" xr:uid="{00000000-0005-0000-0000-0000D3020000}"/>
    <cellStyle name="パーセント 5 2" xfId="1555" xr:uid="{00000000-0005-0000-0000-0000D4020000}"/>
    <cellStyle name="メモ 10" xfId="711" xr:uid="{00000000-0005-0000-0000-0000D5020000}"/>
    <cellStyle name="メモ 11" xfId="712" xr:uid="{00000000-0005-0000-0000-0000D6020000}"/>
    <cellStyle name="メモ 12" xfId="713" xr:uid="{00000000-0005-0000-0000-0000D7020000}"/>
    <cellStyle name="メモ 13" xfId="714" xr:uid="{00000000-0005-0000-0000-0000D8020000}"/>
    <cellStyle name="メモ 14" xfId="715" xr:uid="{00000000-0005-0000-0000-0000D9020000}"/>
    <cellStyle name="メモ 15" xfId="716" xr:uid="{00000000-0005-0000-0000-0000DA020000}"/>
    <cellStyle name="メモ 16" xfId="717" xr:uid="{00000000-0005-0000-0000-0000DB020000}"/>
    <cellStyle name="メモ 17" xfId="718" xr:uid="{00000000-0005-0000-0000-0000DC020000}"/>
    <cellStyle name="メモ 18" xfId="719" xr:uid="{00000000-0005-0000-0000-0000DD020000}"/>
    <cellStyle name="メモ 19" xfId="720" xr:uid="{00000000-0005-0000-0000-0000DE020000}"/>
    <cellStyle name="メモ 2" xfId="721" xr:uid="{00000000-0005-0000-0000-0000DF020000}"/>
    <cellStyle name="メモ 2 2" xfId="722" xr:uid="{00000000-0005-0000-0000-0000E0020000}"/>
    <cellStyle name="メモ 2 2 2" xfId="723" xr:uid="{00000000-0005-0000-0000-0000E1020000}"/>
    <cellStyle name="メモ 2 2 2 2" xfId="1390" xr:uid="{00000000-0005-0000-0000-0000E2020000}"/>
    <cellStyle name="メモ 2 2 2 2 2" xfId="1391" xr:uid="{00000000-0005-0000-0000-0000E3020000}"/>
    <cellStyle name="メモ 2 2 2 3" xfId="1392" xr:uid="{00000000-0005-0000-0000-0000E4020000}"/>
    <cellStyle name="メモ 2 2 3" xfId="724" xr:uid="{00000000-0005-0000-0000-0000E5020000}"/>
    <cellStyle name="メモ 2 2 3 2" xfId="1393" xr:uid="{00000000-0005-0000-0000-0000E6020000}"/>
    <cellStyle name="メモ 2 3" xfId="1561" xr:uid="{00000000-0005-0000-0000-0000E7020000}"/>
    <cellStyle name="メモ 20" xfId="725" xr:uid="{00000000-0005-0000-0000-0000E8020000}"/>
    <cellStyle name="メモ 21" xfId="726" xr:uid="{00000000-0005-0000-0000-0000E9020000}"/>
    <cellStyle name="メモ 22" xfId="727" xr:uid="{00000000-0005-0000-0000-0000EA020000}"/>
    <cellStyle name="メモ 23" xfId="728" xr:uid="{00000000-0005-0000-0000-0000EB020000}"/>
    <cellStyle name="メモ 24" xfId="729" xr:uid="{00000000-0005-0000-0000-0000EC020000}"/>
    <cellStyle name="メモ 25" xfId="730" xr:uid="{00000000-0005-0000-0000-0000ED020000}"/>
    <cellStyle name="メモ 3" xfId="731" xr:uid="{00000000-0005-0000-0000-0000EE020000}"/>
    <cellStyle name="メモ 3 2" xfId="732" xr:uid="{00000000-0005-0000-0000-0000EF020000}"/>
    <cellStyle name="メモ 3 2 2" xfId="1394" xr:uid="{00000000-0005-0000-0000-0000F0020000}"/>
    <cellStyle name="メモ 3 2 2 2" xfId="1395" xr:uid="{00000000-0005-0000-0000-0000F1020000}"/>
    <cellStyle name="メモ 3 2 3" xfId="1396" xr:uid="{00000000-0005-0000-0000-0000F2020000}"/>
    <cellStyle name="メモ 3 3" xfId="733" xr:uid="{00000000-0005-0000-0000-0000F3020000}"/>
    <cellStyle name="メモ 3 3 2" xfId="1397" xr:uid="{00000000-0005-0000-0000-0000F4020000}"/>
    <cellStyle name="メモ 4" xfId="734" xr:uid="{00000000-0005-0000-0000-0000F5020000}"/>
    <cellStyle name="メモ 4 2" xfId="735" xr:uid="{00000000-0005-0000-0000-0000F6020000}"/>
    <cellStyle name="メモ 4 2 2" xfId="1398" xr:uid="{00000000-0005-0000-0000-0000F7020000}"/>
    <cellStyle name="メモ 4 2 2 2" xfId="1399" xr:uid="{00000000-0005-0000-0000-0000F8020000}"/>
    <cellStyle name="メモ 4 2 3" xfId="1400" xr:uid="{00000000-0005-0000-0000-0000F9020000}"/>
    <cellStyle name="メモ 4 3" xfId="736" xr:uid="{00000000-0005-0000-0000-0000FA020000}"/>
    <cellStyle name="メモ 4 3 2" xfId="1401" xr:uid="{00000000-0005-0000-0000-0000FB020000}"/>
    <cellStyle name="メモ 5" xfId="737" xr:uid="{00000000-0005-0000-0000-0000FC020000}"/>
    <cellStyle name="メモ 6" xfId="738" xr:uid="{00000000-0005-0000-0000-0000FD020000}"/>
    <cellStyle name="メモ 7" xfId="739" xr:uid="{00000000-0005-0000-0000-0000FE020000}"/>
    <cellStyle name="メモ 8" xfId="740" xr:uid="{00000000-0005-0000-0000-0000FF020000}"/>
    <cellStyle name="メモ 9" xfId="741" xr:uid="{00000000-0005-0000-0000-000000030000}"/>
    <cellStyle name="リンク セル 10" xfId="742" xr:uid="{00000000-0005-0000-0000-000001030000}"/>
    <cellStyle name="リンク セル 11" xfId="743" xr:uid="{00000000-0005-0000-0000-000002030000}"/>
    <cellStyle name="リンク セル 12" xfId="744" xr:uid="{00000000-0005-0000-0000-000003030000}"/>
    <cellStyle name="リンク セル 13" xfId="745" xr:uid="{00000000-0005-0000-0000-000004030000}"/>
    <cellStyle name="リンク セル 14" xfId="746" xr:uid="{00000000-0005-0000-0000-000005030000}"/>
    <cellStyle name="リンク セル 15" xfId="747" xr:uid="{00000000-0005-0000-0000-000006030000}"/>
    <cellStyle name="リンク セル 16" xfId="748" xr:uid="{00000000-0005-0000-0000-000007030000}"/>
    <cellStyle name="リンク セル 17" xfId="749" xr:uid="{00000000-0005-0000-0000-000008030000}"/>
    <cellStyle name="リンク セル 18" xfId="750" xr:uid="{00000000-0005-0000-0000-000009030000}"/>
    <cellStyle name="リンク セル 19" xfId="751" xr:uid="{00000000-0005-0000-0000-00000A030000}"/>
    <cellStyle name="リンク セル 2" xfId="752" xr:uid="{00000000-0005-0000-0000-00000B030000}"/>
    <cellStyle name="リンク セル 2 2" xfId="753" xr:uid="{00000000-0005-0000-0000-00000C030000}"/>
    <cellStyle name="リンク セル 20" xfId="754" xr:uid="{00000000-0005-0000-0000-00000D030000}"/>
    <cellStyle name="リンク セル 21" xfId="755" xr:uid="{00000000-0005-0000-0000-00000E030000}"/>
    <cellStyle name="リンク セル 22" xfId="756" xr:uid="{00000000-0005-0000-0000-00000F030000}"/>
    <cellStyle name="リンク セル 23" xfId="757" xr:uid="{00000000-0005-0000-0000-000010030000}"/>
    <cellStyle name="リンク セル 24" xfId="758" xr:uid="{00000000-0005-0000-0000-000011030000}"/>
    <cellStyle name="リンク セル 25" xfId="759" xr:uid="{00000000-0005-0000-0000-000012030000}"/>
    <cellStyle name="リンク セル 3" xfId="760" xr:uid="{00000000-0005-0000-0000-000013030000}"/>
    <cellStyle name="リンク セル 3 2" xfId="761" xr:uid="{00000000-0005-0000-0000-000014030000}"/>
    <cellStyle name="リンク セル 4" xfId="762" xr:uid="{00000000-0005-0000-0000-000015030000}"/>
    <cellStyle name="リンク セル 5" xfId="763" xr:uid="{00000000-0005-0000-0000-000016030000}"/>
    <cellStyle name="リンク セル 6" xfId="764" xr:uid="{00000000-0005-0000-0000-000017030000}"/>
    <cellStyle name="リンク セル 7" xfId="765" xr:uid="{00000000-0005-0000-0000-000018030000}"/>
    <cellStyle name="リンク セル 8" xfId="766" xr:uid="{00000000-0005-0000-0000-000019030000}"/>
    <cellStyle name="リンク セル 9" xfId="767" xr:uid="{00000000-0005-0000-0000-00001A030000}"/>
    <cellStyle name="悪い 10" xfId="768" xr:uid="{00000000-0005-0000-0000-00001B030000}"/>
    <cellStyle name="悪い 11" xfId="769" xr:uid="{00000000-0005-0000-0000-00001C030000}"/>
    <cellStyle name="悪い 12" xfId="770" xr:uid="{00000000-0005-0000-0000-00001D030000}"/>
    <cellStyle name="悪い 13" xfId="771" xr:uid="{00000000-0005-0000-0000-00001E030000}"/>
    <cellStyle name="悪い 14" xfId="772" xr:uid="{00000000-0005-0000-0000-00001F030000}"/>
    <cellStyle name="悪い 15" xfId="773" xr:uid="{00000000-0005-0000-0000-000020030000}"/>
    <cellStyle name="悪い 16" xfId="774" xr:uid="{00000000-0005-0000-0000-000021030000}"/>
    <cellStyle name="悪い 17" xfId="775" xr:uid="{00000000-0005-0000-0000-000022030000}"/>
    <cellStyle name="悪い 18" xfId="776" xr:uid="{00000000-0005-0000-0000-000023030000}"/>
    <cellStyle name="悪い 19" xfId="777" xr:uid="{00000000-0005-0000-0000-000024030000}"/>
    <cellStyle name="悪い 2" xfId="778" xr:uid="{00000000-0005-0000-0000-000025030000}"/>
    <cellStyle name="悪い 2 2" xfId="779" xr:uid="{00000000-0005-0000-0000-000026030000}"/>
    <cellStyle name="悪い 2 3" xfId="1402" xr:uid="{00000000-0005-0000-0000-000027030000}"/>
    <cellStyle name="悪い 20" xfId="780" xr:uid="{00000000-0005-0000-0000-000028030000}"/>
    <cellStyle name="悪い 21" xfId="781" xr:uid="{00000000-0005-0000-0000-000029030000}"/>
    <cellStyle name="悪い 22" xfId="782" xr:uid="{00000000-0005-0000-0000-00002A030000}"/>
    <cellStyle name="悪い 23" xfId="783" xr:uid="{00000000-0005-0000-0000-00002B030000}"/>
    <cellStyle name="悪い 24" xfId="784" xr:uid="{00000000-0005-0000-0000-00002C030000}"/>
    <cellStyle name="悪い 25" xfId="785" xr:uid="{00000000-0005-0000-0000-00002D030000}"/>
    <cellStyle name="悪い 3" xfId="786" xr:uid="{00000000-0005-0000-0000-00002E030000}"/>
    <cellStyle name="悪い 3 2" xfId="787" xr:uid="{00000000-0005-0000-0000-00002F030000}"/>
    <cellStyle name="悪い 4" xfId="788" xr:uid="{00000000-0005-0000-0000-000030030000}"/>
    <cellStyle name="悪い 5" xfId="789" xr:uid="{00000000-0005-0000-0000-000031030000}"/>
    <cellStyle name="悪い 6" xfId="790" xr:uid="{00000000-0005-0000-0000-000032030000}"/>
    <cellStyle name="悪い 7" xfId="791" xr:uid="{00000000-0005-0000-0000-000033030000}"/>
    <cellStyle name="悪い 8" xfId="792" xr:uid="{00000000-0005-0000-0000-000034030000}"/>
    <cellStyle name="悪い 9" xfId="793" xr:uid="{00000000-0005-0000-0000-000035030000}"/>
    <cellStyle name="計算 10" xfId="794" xr:uid="{00000000-0005-0000-0000-000036030000}"/>
    <cellStyle name="計算 11" xfId="795" xr:uid="{00000000-0005-0000-0000-000037030000}"/>
    <cellStyle name="計算 12" xfId="796" xr:uid="{00000000-0005-0000-0000-000038030000}"/>
    <cellStyle name="計算 13" xfId="797" xr:uid="{00000000-0005-0000-0000-000039030000}"/>
    <cellStyle name="計算 14" xfId="798" xr:uid="{00000000-0005-0000-0000-00003A030000}"/>
    <cellStyle name="計算 15" xfId="799" xr:uid="{00000000-0005-0000-0000-00003B030000}"/>
    <cellStyle name="計算 16" xfId="800" xr:uid="{00000000-0005-0000-0000-00003C030000}"/>
    <cellStyle name="計算 17" xfId="801" xr:uid="{00000000-0005-0000-0000-00003D030000}"/>
    <cellStyle name="計算 18" xfId="802" xr:uid="{00000000-0005-0000-0000-00003E030000}"/>
    <cellStyle name="計算 19" xfId="803" xr:uid="{00000000-0005-0000-0000-00003F030000}"/>
    <cellStyle name="計算 2" xfId="804" xr:uid="{00000000-0005-0000-0000-000040030000}"/>
    <cellStyle name="計算 2 2" xfId="805" xr:uid="{00000000-0005-0000-0000-000041030000}"/>
    <cellStyle name="計算 2 2 2" xfId="806" xr:uid="{00000000-0005-0000-0000-000042030000}"/>
    <cellStyle name="計算 2 2 2 2" xfId="1403" xr:uid="{00000000-0005-0000-0000-000043030000}"/>
    <cellStyle name="計算 2 2 2 2 2" xfId="1404" xr:uid="{00000000-0005-0000-0000-000044030000}"/>
    <cellStyle name="計算 2 2 2 3" xfId="1405" xr:uid="{00000000-0005-0000-0000-000045030000}"/>
    <cellStyle name="計算 2 2 3" xfId="807" xr:uid="{00000000-0005-0000-0000-000046030000}"/>
    <cellStyle name="計算 2 2 3 2" xfId="1406" xr:uid="{00000000-0005-0000-0000-000047030000}"/>
    <cellStyle name="計算 20" xfId="808" xr:uid="{00000000-0005-0000-0000-000048030000}"/>
    <cellStyle name="計算 21" xfId="809" xr:uid="{00000000-0005-0000-0000-000049030000}"/>
    <cellStyle name="計算 22" xfId="810" xr:uid="{00000000-0005-0000-0000-00004A030000}"/>
    <cellStyle name="計算 23" xfId="811" xr:uid="{00000000-0005-0000-0000-00004B030000}"/>
    <cellStyle name="計算 24" xfId="812" xr:uid="{00000000-0005-0000-0000-00004C030000}"/>
    <cellStyle name="計算 25" xfId="813" xr:uid="{00000000-0005-0000-0000-00004D030000}"/>
    <cellStyle name="計算 3" xfId="814" xr:uid="{00000000-0005-0000-0000-00004E030000}"/>
    <cellStyle name="計算 3 2" xfId="815" xr:uid="{00000000-0005-0000-0000-00004F030000}"/>
    <cellStyle name="計算 3 2 2" xfId="1407" xr:uid="{00000000-0005-0000-0000-000050030000}"/>
    <cellStyle name="計算 3 2 2 2" xfId="1408" xr:uid="{00000000-0005-0000-0000-000051030000}"/>
    <cellStyle name="計算 3 2 3" xfId="1409" xr:uid="{00000000-0005-0000-0000-000052030000}"/>
    <cellStyle name="計算 3 3" xfId="816" xr:uid="{00000000-0005-0000-0000-000053030000}"/>
    <cellStyle name="計算 3 3 2" xfId="1410" xr:uid="{00000000-0005-0000-0000-000054030000}"/>
    <cellStyle name="計算 4" xfId="817" xr:uid="{00000000-0005-0000-0000-000055030000}"/>
    <cellStyle name="計算 4 2" xfId="818" xr:uid="{00000000-0005-0000-0000-000056030000}"/>
    <cellStyle name="計算 4 2 2" xfId="1411" xr:uid="{00000000-0005-0000-0000-000057030000}"/>
    <cellStyle name="計算 4 2 2 2" xfId="1412" xr:uid="{00000000-0005-0000-0000-000058030000}"/>
    <cellStyle name="計算 4 2 3" xfId="1413" xr:uid="{00000000-0005-0000-0000-000059030000}"/>
    <cellStyle name="計算 4 3" xfId="819" xr:uid="{00000000-0005-0000-0000-00005A030000}"/>
    <cellStyle name="計算 4 3 2" xfId="1414" xr:uid="{00000000-0005-0000-0000-00005B030000}"/>
    <cellStyle name="計算 5" xfId="820" xr:uid="{00000000-0005-0000-0000-00005C030000}"/>
    <cellStyle name="計算 6" xfId="821" xr:uid="{00000000-0005-0000-0000-00005D030000}"/>
    <cellStyle name="計算 7" xfId="822" xr:uid="{00000000-0005-0000-0000-00005E030000}"/>
    <cellStyle name="計算 8" xfId="823" xr:uid="{00000000-0005-0000-0000-00005F030000}"/>
    <cellStyle name="計算 9" xfId="824" xr:uid="{00000000-0005-0000-0000-000060030000}"/>
    <cellStyle name="警告文 10" xfId="825" xr:uid="{00000000-0005-0000-0000-000061030000}"/>
    <cellStyle name="警告文 11" xfId="826" xr:uid="{00000000-0005-0000-0000-000062030000}"/>
    <cellStyle name="警告文 12" xfId="827" xr:uid="{00000000-0005-0000-0000-000063030000}"/>
    <cellStyle name="警告文 13" xfId="828" xr:uid="{00000000-0005-0000-0000-000064030000}"/>
    <cellStyle name="警告文 14" xfId="829" xr:uid="{00000000-0005-0000-0000-000065030000}"/>
    <cellStyle name="警告文 15" xfId="830" xr:uid="{00000000-0005-0000-0000-000066030000}"/>
    <cellStyle name="警告文 16" xfId="831" xr:uid="{00000000-0005-0000-0000-000067030000}"/>
    <cellStyle name="警告文 17" xfId="832" xr:uid="{00000000-0005-0000-0000-000068030000}"/>
    <cellStyle name="警告文 18" xfId="833" xr:uid="{00000000-0005-0000-0000-000069030000}"/>
    <cellStyle name="警告文 19" xfId="834" xr:uid="{00000000-0005-0000-0000-00006A030000}"/>
    <cellStyle name="警告文 2" xfId="835" xr:uid="{00000000-0005-0000-0000-00006B030000}"/>
    <cellStyle name="警告文 2 2" xfId="836" xr:uid="{00000000-0005-0000-0000-00006C030000}"/>
    <cellStyle name="警告文 20" xfId="837" xr:uid="{00000000-0005-0000-0000-00006D030000}"/>
    <cellStyle name="警告文 21" xfId="838" xr:uid="{00000000-0005-0000-0000-00006E030000}"/>
    <cellStyle name="警告文 22" xfId="839" xr:uid="{00000000-0005-0000-0000-00006F030000}"/>
    <cellStyle name="警告文 23" xfId="840" xr:uid="{00000000-0005-0000-0000-000070030000}"/>
    <cellStyle name="警告文 24" xfId="841" xr:uid="{00000000-0005-0000-0000-000071030000}"/>
    <cellStyle name="警告文 25" xfId="842" xr:uid="{00000000-0005-0000-0000-000072030000}"/>
    <cellStyle name="警告文 3" xfId="843" xr:uid="{00000000-0005-0000-0000-000073030000}"/>
    <cellStyle name="警告文 3 2" xfId="844" xr:uid="{00000000-0005-0000-0000-000074030000}"/>
    <cellStyle name="警告文 4" xfId="845" xr:uid="{00000000-0005-0000-0000-000075030000}"/>
    <cellStyle name="警告文 5" xfId="846" xr:uid="{00000000-0005-0000-0000-000076030000}"/>
    <cellStyle name="警告文 6" xfId="847" xr:uid="{00000000-0005-0000-0000-000077030000}"/>
    <cellStyle name="警告文 7" xfId="848" xr:uid="{00000000-0005-0000-0000-000078030000}"/>
    <cellStyle name="警告文 8" xfId="849" xr:uid="{00000000-0005-0000-0000-000079030000}"/>
    <cellStyle name="警告文 9" xfId="850" xr:uid="{00000000-0005-0000-0000-00007A030000}"/>
    <cellStyle name="桁区切り 2" xfId="851" xr:uid="{00000000-0005-0000-0000-00007B030000}"/>
    <cellStyle name="桁区切り 2 2" xfId="852" xr:uid="{00000000-0005-0000-0000-00007C030000}"/>
    <cellStyle name="桁区切り 2 2 2" xfId="853" xr:uid="{00000000-0005-0000-0000-00007D030000}"/>
    <cellStyle name="桁区切り 2 2 2 2" xfId="1562" xr:uid="{00000000-0005-0000-0000-00007E030000}"/>
    <cellStyle name="桁区切り 2 2 3" xfId="1563" xr:uid="{00000000-0005-0000-0000-00007F030000}"/>
    <cellStyle name="桁区切り 2 2 3 2" xfId="1587" xr:uid="{00000000-0005-0000-0000-000080030000}"/>
    <cellStyle name="桁区切り 2 2 3 3" xfId="1588" xr:uid="{00000000-0005-0000-0000-000081030000}"/>
    <cellStyle name="桁区切り 2 3" xfId="854" xr:uid="{00000000-0005-0000-0000-000082030000}"/>
    <cellStyle name="桁区切り 2 3 2" xfId="1564" xr:uid="{00000000-0005-0000-0000-000083030000}"/>
    <cellStyle name="桁区切り 2 4" xfId="1415" xr:uid="{00000000-0005-0000-0000-000084030000}"/>
    <cellStyle name="桁区切り 2 5" xfId="1416" xr:uid="{00000000-0005-0000-0000-000085030000}"/>
    <cellStyle name="桁区切り 2 5 2" xfId="1417" xr:uid="{00000000-0005-0000-0000-000086030000}"/>
    <cellStyle name="桁区切り 2 5 3" xfId="1418" xr:uid="{00000000-0005-0000-0000-000087030000}"/>
    <cellStyle name="桁区切り 2 5 3 2" xfId="1419" xr:uid="{00000000-0005-0000-0000-000088030000}"/>
    <cellStyle name="桁区切り 2 6" xfId="1420" xr:uid="{00000000-0005-0000-0000-000089030000}"/>
    <cellStyle name="桁区切り 2 7" xfId="1421" xr:uid="{00000000-0005-0000-0000-00008A030000}"/>
    <cellStyle name="桁区切り 2 8" xfId="1422" xr:uid="{00000000-0005-0000-0000-00008B030000}"/>
    <cellStyle name="桁区切り 2 8 2" xfId="1423" xr:uid="{00000000-0005-0000-0000-00008C030000}"/>
    <cellStyle name="桁区切り 2 8 2 2" xfId="1424" xr:uid="{00000000-0005-0000-0000-00008D030000}"/>
    <cellStyle name="桁区切り 2 8 2 2 2" xfId="1425" xr:uid="{00000000-0005-0000-0000-00008E030000}"/>
    <cellStyle name="桁区切り 2 8 2 2 2 2" xfId="1426" xr:uid="{00000000-0005-0000-0000-00008F030000}"/>
    <cellStyle name="桁区切り 2 8 2 2 2 2 2" xfId="1427" xr:uid="{00000000-0005-0000-0000-000090030000}"/>
    <cellStyle name="桁区切り 2 8 2 3" xfId="1428" xr:uid="{00000000-0005-0000-0000-000091030000}"/>
    <cellStyle name="桁区切り 2 8 2 3 2" xfId="1429" xr:uid="{00000000-0005-0000-0000-000092030000}"/>
    <cellStyle name="桁区切り 2 8 2 3 2 2" xfId="1430" xr:uid="{00000000-0005-0000-0000-000093030000}"/>
    <cellStyle name="桁区切り 3" xfId="855" xr:uid="{00000000-0005-0000-0000-000094030000}"/>
    <cellStyle name="桁区切り 3 2" xfId="856" xr:uid="{00000000-0005-0000-0000-000095030000}"/>
    <cellStyle name="桁区切り 3 3" xfId="1589" xr:uid="{00000000-0005-0000-0000-000096030000}"/>
    <cellStyle name="桁区切り 3 4" xfId="1590" xr:uid="{00000000-0005-0000-0000-000097030000}"/>
    <cellStyle name="桁区切り 3 5" xfId="1431" xr:uid="{00000000-0005-0000-0000-000098030000}"/>
    <cellStyle name="桁区切り 4" xfId="857" xr:uid="{00000000-0005-0000-0000-000099030000}"/>
    <cellStyle name="桁区切り 4 2" xfId="1432" xr:uid="{00000000-0005-0000-0000-00009A030000}"/>
    <cellStyle name="桁区切り 5" xfId="1433" xr:uid="{00000000-0005-0000-0000-00009B030000}"/>
    <cellStyle name="桁区切り 5 2" xfId="1550" xr:uid="{00000000-0005-0000-0000-00009C030000}"/>
    <cellStyle name="桁区切り 6" xfId="1434" xr:uid="{00000000-0005-0000-0000-00009D030000}"/>
    <cellStyle name="桁区切り 7" xfId="1435" xr:uid="{00000000-0005-0000-0000-00009E030000}"/>
    <cellStyle name="桁区切り 8" xfId="1436" xr:uid="{00000000-0005-0000-0000-00009F030000}"/>
    <cellStyle name="桁区切り 8 2" xfId="1437" xr:uid="{00000000-0005-0000-0000-0000A0030000}"/>
    <cellStyle name="見出し 1 10" xfId="858" xr:uid="{00000000-0005-0000-0000-0000A1030000}"/>
    <cellStyle name="見出し 1 11" xfId="859" xr:uid="{00000000-0005-0000-0000-0000A2030000}"/>
    <cellStyle name="見出し 1 12" xfId="860" xr:uid="{00000000-0005-0000-0000-0000A3030000}"/>
    <cellStyle name="見出し 1 13" xfId="861" xr:uid="{00000000-0005-0000-0000-0000A4030000}"/>
    <cellStyle name="見出し 1 14" xfId="862" xr:uid="{00000000-0005-0000-0000-0000A5030000}"/>
    <cellStyle name="見出し 1 15" xfId="863" xr:uid="{00000000-0005-0000-0000-0000A6030000}"/>
    <cellStyle name="見出し 1 16" xfId="864" xr:uid="{00000000-0005-0000-0000-0000A7030000}"/>
    <cellStyle name="見出し 1 17" xfId="865" xr:uid="{00000000-0005-0000-0000-0000A8030000}"/>
    <cellStyle name="見出し 1 18" xfId="866" xr:uid="{00000000-0005-0000-0000-0000A9030000}"/>
    <cellStyle name="見出し 1 19" xfId="867" xr:uid="{00000000-0005-0000-0000-0000AA030000}"/>
    <cellStyle name="見出し 1 2" xfId="868" xr:uid="{00000000-0005-0000-0000-0000AB030000}"/>
    <cellStyle name="見出し 1 2 2" xfId="869" xr:uid="{00000000-0005-0000-0000-0000AC030000}"/>
    <cellStyle name="見出し 1 20" xfId="870" xr:uid="{00000000-0005-0000-0000-0000AD030000}"/>
    <cellStyle name="見出し 1 21" xfId="871" xr:uid="{00000000-0005-0000-0000-0000AE030000}"/>
    <cellStyle name="見出し 1 22" xfId="872" xr:uid="{00000000-0005-0000-0000-0000AF030000}"/>
    <cellStyle name="見出し 1 23" xfId="873" xr:uid="{00000000-0005-0000-0000-0000B0030000}"/>
    <cellStyle name="見出し 1 24" xfId="874" xr:uid="{00000000-0005-0000-0000-0000B1030000}"/>
    <cellStyle name="見出し 1 25" xfId="875" xr:uid="{00000000-0005-0000-0000-0000B2030000}"/>
    <cellStyle name="見出し 1 3" xfId="876" xr:uid="{00000000-0005-0000-0000-0000B3030000}"/>
    <cellStyle name="見出し 1 3 2" xfId="877" xr:uid="{00000000-0005-0000-0000-0000B4030000}"/>
    <cellStyle name="見出し 1 4" xfId="878" xr:uid="{00000000-0005-0000-0000-0000B5030000}"/>
    <cellStyle name="見出し 1 5" xfId="879" xr:uid="{00000000-0005-0000-0000-0000B6030000}"/>
    <cellStyle name="見出し 1 6" xfId="880" xr:uid="{00000000-0005-0000-0000-0000B7030000}"/>
    <cellStyle name="見出し 1 7" xfId="881" xr:uid="{00000000-0005-0000-0000-0000B8030000}"/>
    <cellStyle name="見出し 1 8" xfId="882" xr:uid="{00000000-0005-0000-0000-0000B9030000}"/>
    <cellStyle name="見出し 1 9" xfId="883" xr:uid="{00000000-0005-0000-0000-0000BA030000}"/>
    <cellStyle name="見出し 2 10" xfId="884" xr:uid="{00000000-0005-0000-0000-0000BB030000}"/>
    <cellStyle name="見出し 2 11" xfId="885" xr:uid="{00000000-0005-0000-0000-0000BC030000}"/>
    <cellStyle name="見出し 2 12" xfId="886" xr:uid="{00000000-0005-0000-0000-0000BD030000}"/>
    <cellStyle name="見出し 2 13" xfId="887" xr:uid="{00000000-0005-0000-0000-0000BE030000}"/>
    <cellStyle name="見出し 2 14" xfId="888" xr:uid="{00000000-0005-0000-0000-0000BF030000}"/>
    <cellStyle name="見出し 2 15" xfId="889" xr:uid="{00000000-0005-0000-0000-0000C0030000}"/>
    <cellStyle name="見出し 2 16" xfId="890" xr:uid="{00000000-0005-0000-0000-0000C1030000}"/>
    <cellStyle name="見出し 2 17" xfId="891" xr:uid="{00000000-0005-0000-0000-0000C2030000}"/>
    <cellStyle name="見出し 2 18" xfId="892" xr:uid="{00000000-0005-0000-0000-0000C3030000}"/>
    <cellStyle name="見出し 2 19" xfId="893" xr:uid="{00000000-0005-0000-0000-0000C4030000}"/>
    <cellStyle name="見出し 2 2" xfId="894" xr:uid="{00000000-0005-0000-0000-0000C5030000}"/>
    <cellStyle name="見出し 2 2 2" xfId="895" xr:uid="{00000000-0005-0000-0000-0000C6030000}"/>
    <cellStyle name="見出し 2 20" xfId="896" xr:uid="{00000000-0005-0000-0000-0000C7030000}"/>
    <cellStyle name="見出し 2 21" xfId="897" xr:uid="{00000000-0005-0000-0000-0000C8030000}"/>
    <cellStyle name="見出し 2 22" xfId="898" xr:uid="{00000000-0005-0000-0000-0000C9030000}"/>
    <cellStyle name="見出し 2 23" xfId="899" xr:uid="{00000000-0005-0000-0000-0000CA030000}"/>
    <cellStyle name="見出し 2 24" xfId="900" xr:uid="{00000000-0005-0000-0000-0000CB030000}"/>
    <cellStyle name="見出し 2 25" xfId="901" xr:uid="{00000000-0005-0000-0000-0000CC030000}"/>
    <cellStyle name="見出し 2 3" xfId="902" xr:uid="{00000000-0005-0000-0000-0000CD030000}"/>
    <cellStyle name="見出し 2 3 2" xfId="903" xr:uid="{00000000-0005-0000-0000-0000CE030000}"/>
    <cellStyle name="見出し 2 4" xfId="904" xr:uid="{00000000-0005-0000-0000-0000CF030000}"/>
    <cellStyle name="見出し 2 5" xfId="905" xr:uid="{00000000-0005-0000-0000-0000D0030000}"/>
    <cellStyle name="見出し 2 6" xfId="906" xr:uid="{00000000-0005-0000-0000-0000D1030000}"/>
    <cellStyle name="見出し 2 7" xfId="907" xr:uid="{00000000-0005-0000-0000-0000D2030000}"/>
    <cellStyle name="見出し 2 8" xfId="908" xr:uid="{00000000-0005-0000-0000-0000D3030000}"/>
    <cellStyle name="見出し 2 9" xfId="909" xr:uid="{00000000-0005-0000-0000-0000D4030000}"/>
    <cellStyle name="見出し 3 10" xfId="910" xr:uid="{00000000-0005-0000-0000-0000D5030000}"/>
    <cellStyle name="見出し 3 11" xfId="911" xr:uid="{00000000-0005-0000-0000-0000D6030000}"/>
    <cellStyle name="見出し 3 12" xfId="912" xr:uid="{00000000-0005-0000-0000-0000D7030000}"/>
    <cellStyle name="見出し 3 13" xfId="913" xr:uid="{00000000-0005-0000-0000-0000D8030000}"/>
    <cellStyle name="見出し 3 14" xfId="914" xr:uid="{00000000-0005-0000-0000-0000D9030000}"/>
    <cellStyle name="見出し 3 15" xfId="915" xr:uid="{00000000-0005-0000-0000-0000DA030000}"/>
    <cellStyle name="見出し 3 16" xfId="916" xr:uid="{00000000-0005-0000-0000-0000DB030000}"/>
    <cellStyle name="見出し 3 17" xfId="917" xr:uid="{00000000-0005-0000-0000-0000DC030000}"/>
    <cellStyle name="見出し 3 18" xfId="918" xr:uid="{00000000-0005-0000-0000-0000DD030000}"/>
    <cellStyle name="見出し 3 19" xfId="919" xr:uid="{00000000-0005-0000-0000-0000DE030000}"/>
    <cellStyle name="見出し 3 2" xfId="920" xr:uid="{00000000-0005-0000-0000-0000DF030000}"/>
    <cellStyle name="見出し 3 2 2" xfId="921" xr:uid="{00000000-0005-0000-0000-0000E0030000}"/>
    <cellStyle name="見出し 3 2 3" xfId="1565" xr:uid="{00000000-0005-0000-0000-0000E1030000}"/>
    <cellStyle name="見出し 3 20" xfId="922" xr:uid="{00000000-0005-0000-0000-0000E2030000}"/>
    <cellStyle name="見出し 3 21" xfId="923" xr:uid="{00000000-0005-0000-0000-0000E3030000}"/>
    <cellStyle name="見出し 3 22" xfId="924" xr:uid="{00000000-0005-0000-0000-0000E4030000}"/>
    <cellStyle name="見出し 3 23" xfId="925" xr:uid="{00000000-0005-0000-0000-0000E5030000}"/>
    <cellStyle name="見出し 3 24" xfId="926" xr:uid="{00000000-0005-0000-0000-0000E6030000}"/>
    <cellStyle name="見出し 3 25" xfId="927" xr:uid="{00000000-0005-0000-0000-0000E7030000}"/>
    <cellStyle name="見出し 3 3" xfId="928" xr:uid="{00000000-0005-0000-0000-0000E8030000}"/>
    <cellStyle name="見出し 3 3 2" xfId="929" xr:uid="{00000000-0005-0000-0000-0000E9030000}"/>
    <cellStyle name="見出し 3 4" xfId="930" xr:uid="{00000000-0005-0000-0000-0000EA030000}"/>
    <cellStyle name="見出し 3 5" xfId="931" xr:uid="{00000000-0005-0000-0000-0000EB030000}"/>
    <cellStyle name="見出し 3 6" xfId="932" xr:uid="{00000000-0005-0000-0000-0000EC030000}"/>
    <cellStyle name="見出し 3 7" xfId="933" xr:uid="{00000000-0005-0000-0000-0000ED030000}"/>
    <cellStyle name="見出し 3 8" xfId="934" xr:uid="{00000000-0005-0000-0000-0000EE030000}"/>
    <cellStyle name="見出し 3 9" xfId="935" xr:uid="{00000000-0005-0000-0000-0000EF030000}"/>
    <cellStyle name="見出し 4 10" xfId="936" xr:uid="{00000000-0005-0000-0000-0000F0030000}"/>
    <cellStyle name="見出し 4 11" xfId="937" xr:uid="{00000000-0005-0000-0000-0000F1030000}"/>
    <cellStyle name="見出し 4 12" xfId="938" xr:uid="{00000000-0005-0000-0000-0000F2030000}"/>
    <cellStyle name="見出し 4 13" xfId="939" xr:uid="{00000000-0005-0000-0000-0000F3030000}"/>
    <cellStyle name="見出し 4 14" xfId="940" xr:uid="{00000000-0005-0000-0000-0000F4030000}"/>
    <cellStyle name="見出し 4 15" xfId="941" xr:uid="{00000000-0005-0000-0000-0000F5030000}"/>
    <cellStyle name="見出し 4 16" xfId="942" xr:uid="{00000000-0005-0000-0000-0000F6030000}"/>
    <cellStyle name="見出し 4 17" xfId="943" xr:uid="{00000000-0005-0000-0000-0000F7030000}"/>
    <cellStyle name="見出し 4 18" xfId="944" xr:uid="{00000000-0005-0000-0000-0000F8030000}"/>
    <cellStyle name="見出し 4 19" xfId="945" xr:uid="{00000000-0005-0000-0000-0000F9030000}"/>
    <cellStyle name="見出し 4 2" xfId="946" xr:uid="{00000000-0005-0000-0000-0000FA030000}"/>
    <cellStyle name="見出し 4 2 2" xfId="947" xr:uid="{00000000-0005-0000-0000-0000FB030000}"/>
    <cellStyle name="見出し 4 20" xfId="948" xr:uid="{00000000-0005-0000-0000-0000FC030000}"/>
    <cellStyle name="見出し 4 21" xfId="949" xr:uid="{00000000-0005-0000-0000-0000FD030000}"/>
    <cellStyle name="見出し 4 22" xfId="950" xr:uid="{00000000-0005-0000-0000-0000FE030000}"/>
    <cellStyle name="見出し 4 23" xfId="951" xr:uid="{00000000-0005-0000-0000-0000FF030000}"/>
    <cellStyle name="見出し 4 24" xfId="952" xr:uid="{00000000-0005-0000-0000-000000040000}"/>
    <cellStyle name="見出し 4 25" xfId="953" xr:uid="{00000000-0005-0000-0000-000001040000}"/>
    <cellStyle name="見出し 4 3" xfId="954" xr:uid="{00000000-0005-0000-0000-000002040000}"/>
    <cellStyle name="見出し 4 3 2" xfId="955" xr:uid="{00000000-0005-0000-0000-000003040000}"/>
    <cellStyle name="見出し 4 4" xfId="956" xr:uid="{00000000-0005-0000-0000-000004040000}"/>
    <cellStyle name="見出し 4 5" xfId="957" xr:uid="{00000000-0005-0000-0000-000005040000}"/>
    <cellStyle name="見出し 4 6" xfId="958" xr:uid="{00000000-0005-0000-0000-000006040000}"/>
    <cellStyle name="見出し 4 7" xfId="959" xr:uid="{00000000-0005-0000-0000-000007040000}"/>
    <cellStyle name="見出し 4 8" xfId="960" xr:uid="{00000000-0005-0000-0000-000008040000}"/>
    <cellStyle name="見出し 4 9" xfId="961" xr:uid="{00000000-0005-0000-0000-000009040000}"/>
    <cellStyle name="集計 10" xfId="962" xr:uid="{00000000-0005-0000-0000-00000A040000}"/>
    <cellStyle name="集計 11" xfId="963" xr:uid="{00000000-0005-0000-0000-00000B040000}"/>
    <cellStyle name="集計 12" xfId="964" xr:uid="{00000000-0005-0000-0000-00000C040000}"/>
    <cellStyle name="集計 13" xfId="965" xr:uid="{00000000-0005-0000-0000-00000D040000}"/>
    <cellStyle name="集計 14" xfId="966" xr:uid="{00000000-0005-0000-0000-00000E040000}"/>
    <cellStyle name="集計 15" xfId="967" xr:uid="{00000000-0005-0000-0000-00000F040000}"/>
    <cellStyle name="集計 16" xfId="968" xr:uid="{00000000-0005-0000-0000-000010040000}"/>
    <cellStyle name="集計 17" xfId="969" xr:uid="{00000000-0005-0000-0000-000011040000}"/>
    <cellStyle name="集計 18" xfId="970" xr:uid="{00000000-0005-0000-0000-000012040000}"/>
    <cellStyle name="集計 19" xfId="971" xr:uid="{00000000-0005-0000-0000-000013040000}"/>
    <cellStyle name="集計 2" xfId="972" xr:uid="{00000000-0005-0000-0000-000014040000}"/>
    <cellStyle name="集計 2 2" xfId="973" xr:uid="{00000000-0005-0000-0000-000015040000}"/>
    <cellStyle name="集計 2 2 2" xfId="974" xr:uid="{00000000-0005-0000-0000-000016040000}"/>
    <cellStyle name="集計 2 2 2 2" xfId="1438" xr:uid="{00000000-0005-0000-0000-000017040000}"/>
    <cellStyle name="集計 2 2 2 2 2" xfId="1439" xr:uid="{00000000-0005-0000-0000-000018040000}"/>
    <cellStyle name="集計 2 2 2 3" xfId="1440" xr:uid="{00000000-0005-0000-0000-000019040000}"/>
    <cellStyle name="集計 2 2 3" xfId="975" xr:uid="{00000000-0005-0000-0000-00001A040000}"/>
    <cellStyle name="集計 2 2 3 2" xfId="1441" xr:uid="{00000000-0005-0000-0000-00001B040000}"/>
    <cellStyle name="集計 20" xfId="976" xr:uid="{00000000-0005-0000-0000-00001C040000}"/>
    <cellStyle name="集計 21" xfId="977" xr:uid="{00000000-0005-0000-0000-00001D040000}"/>
    <cellStyle name="集計 22" xfId="978" xr:uid="{00000000-0005-0000-0000-00001E040000}"/>
    <cellStyle name="集計 23" xfId="979" xr:uid="{00000000-0005-0000-0000-00001F040000}"/>
    <cellStyle name="集計 24" xfId="980" xr:uid="{00000000-0005-0000-0000-000020040000}"/>
    <cellStyle name="集計 25" xfId="981" xr:uid="{00000000-0005-0000-0000-000021040000}"/>
    <cellStyle name="集計 3" xfId="982" xr:uid="{00000000-0005-0000-0000-000022040000}"/>
    <cellStyle name="集計 3 2" xfId="983" xr:uid="{00000000-0005-0000-0000-000023040000}"/>
    <cellStyle name="集計 3 2 2" xfId="1442" xr:uid="{00000000-0005-0000-0000-000024040000}"/>
    <cellStyle name="集計 3 2 2 2" xfId="1443" xr:uid="{00000000-0005-0000-0000-000025040000}"/>
    <cellStyle name="集計 3 2 3" xfId="1444" xr:uid="{00000000-0005-0000-0000-000026040000}"/>
    <cellStyle name="集計 3 3" xfId="984" xr:uid="{00000000-0005-0000-0000-000027040000}"/>
    <cellStyle name="集計 3 3 2" xfId="1445" xr:uid="{00000000-0005-0000-0000-000028040000}"/>
    <cellStyle name="集計 4" xfId="985" xr:uid="{00000000-0005-0000-0000-000029040000}"/>
    <cellStyle name="集計 4 2" xfId="986" xr:uid="{00000000-0005-0000-0000-00002A040000}"/>
    <cellStyle name="集計 4 2 2" xfId="1446" xr:uid="{00000000-0005-0000-0000-00002B040000}"/>
    <cellStyle name="集計 4 2 2 2" xfId="1447" xr:uid="{00000000-0005-0000-0000-00002C040000}"/>
    <cellStyle name="集計 4 2 3" xfId="1448" xr:uid="{00000000-0005-0000-0000-00002D040000}"/>
    <cellStyle name="集計 4 3" xfId="987" xr:uid="{00000000-0005-0000-0000-00002E040000}"/>
    <cellStyle name="集計 4 3 2" xfId="1449" xr:uid="{00000000-0005-0000-0000-00002F040000}"/>
    <cellStyle name="集計 5" xfId="988" xr:uid="{00000000-0005-0000-0000-000030040000}"/>
    <cellStyle name="集計 6" xfId="989" xr:uid="{00000000-0005-0000-0000-000031040000}"/>
    <cellStyle name="集計 7" xfId="990" xr:uid="{00000000-0005-0000-0000-000032040000}"/>
    <cellStyle name="集計 8" xfId="991" xr:uid="{00000000-0005-0000-0000-000033040000}"/>
    <cellStyle name="集計 9" xfId="992" xr:uid="{00000000-0005-0000-0000-000034040000}"/>
    <cellStyle name="出力 10" xfId="993" xr:uid="{00000000-0005-0000-0000-000035040000}"/>
    <cellStyle name="出力 11" xfId="994" xr:uid="{00000000-0005-0000-0000-000036040000}"/>
    <cellStyle name="出力 12" xfId="995" xr:uid="{00000000-0005-0000-0000-000037040000}"/>
    <cellStyle name="出力 13" xfId="996" xr:uid="{00000000-0005-0000-0000-000038040000}"/>
    <cellStyle name="出力 14" xfId="997" xr:uid="{00000000-0005-0000-0000-000039040000}"/>
    <cellStyle name="出力 15" xfId="998" xr:uid="{00000000-0005-0000-0000-00003A040000}"/>
    <cellStyle name="出力 16" xfId="999" xr:uid="{00000000-0005-0000-0000-00003B040000}"/>
    <cellStyle name="出力 17" xfId="1000" xr:uid="{00000000-0005-0000-0000-00003C040000}"/>
    <cellStyle name="出力 18" xfId="1001" xr:uid="{00000000-0005-0000-0000-00003D040000}"/>
    <cellStyle name="出力 19" xfId="1002" xr:uid="{00000000-0005-0000-0000-00003E040000}"/>
    <cellStyle name="出力 2" xfId="1003" xr:uid="{00000000-0005-0000-0000-00003F040000}"/>
    <cellStyle name="出力 2 2" xfId="1004" xr:uid="{00000000-0005-0000-0000-000040040000}"/>
    <cellStyle name="出力 2 2 2" xfId="1005" xr:uid="{00000000-0005-0000-0000-000041040000}"/>
    <cellStyle name="出力 2 2 2 2" xfId="1450" xr:uid="{00000000-0005-0000-0000-000042040000}"/>
    <cellStyle name="出力 2 2 2 2 2" xfId="1451" xr:uid="{00000000-0005-0000-0000-000043040000}"/>
    <cellStyle name="出力 2 2 2 3" xfId="1452" xr:uid="{00000000-0005-0000-0000-000044040000}"/>
    <cellStyle name="出力 2 2 3" xfId="1006" xr:uid="{00000000-0005-0000-0000-000045040000}"/>
    <cellStyle name="出力 2 2 3 2" xfId="1453" xr:uid="{00000000-0005-0000-0000-000046040000}"/>
    <cellStyle name="出力 20" xfId="1007" xr:uid="{00000000-0005-0000-0000-000047040000}"/>
    <cellStyle name="出力 21" xfId="1008" xr:uid="{00000000-0005-0000-0000-000048040000}"/>
    <cellStyle name="出力 22" xfId="1009" xr:uid="{00000000-0005-0000-0000-000049040000}"/>
    <cellStyle name="出力 23" xfId="1010" xr:uid="{00000000-0005-0000-0000-00004A040000}"/>
    <cellStyle name="出力 24" xfId="1011" xr:uid="{00000000-0005-0000-0000-00004B040000}"/>
    <cellStyle name="出力 25" xfId="1012" xr:uid="{00000000-0005-0000-0000-00004C040000}"/>
    <cellStyle name="出力 3" xfId="1013" xr:uid="{00000000-0005-0000-0000-00004D040000}"/>
    <cellStyle name="出力 3 2" xfId="1014" xr:uid="{00000000-0005-0000-0000-00004E040000}"/>
    <cellStyle name="出力 3 2 2" xfId="1454" xr:uid="{00000000-0005-0000-0000-00004F040000}"/>
    <cellStyle name="出力 3 2 2 2" xfId="1455" xr:uid="{00000000-0005-0000-0000-000050040000}"/>
    <cellStyle name="出力 3 2 3" xfId="1456" xr:uid="{00000000-0005-0000-0000-000051040000}"/>
    <cellStyle name="出力 3 3" xfId="1015" xr:uid="{00000000-0005-0000-0000-000052040000}"/>
    <cellStyle name="出力 3 3 2" xfId="1457" xr:uid="{00000000-0005-0000-0000-000053040000}"/>
    <cellStyle name="出力 4" xfId="1016" xr:uid="{00000000-0005-0000-0000-000054040000}"/>
    <cellStyle name="出力 4 2" xfId="1017" xr:uid="{00000000-0005-0000-0000-000055040000}"/>
    <cellStyle name="出力 4 2 2" xfId="1458" xr:uid="{00000000-0005-0000-0000-000056040000}"/>
    <cellStyle name="出力 4 2 2 2" xfId="1459" xr:uid="{00000000-0005-0000-0000-000057040000}"/>
    <cellStyle name="出力 4 2 3" xfId="1460" xr:uid="{00000000-0005-0000-0000-000058040000}"/>
    <cellStyle name="出力 4 3" xfId="1018" xr:uid="{00000000-0005-0000-0000-000059040000}"/>
    <cellStyle name="出力 4 3 2" xfId="1461" xr:uid="{00000000-0005-0000-0000-00005A040000}"/>
    <cellStyle name="出力 5" xfId="1019" xr:uid="{00000000-0005-0000-0000-00005B040000}"/>
    <cellStyle name="出力 6" xfId="1020" xr:uid="{00000000-0005-0000-0000-00005C040000}"/>
    <cellStyle name="出力 7" xfId="1021" xr:uid="{00000000-0005-0000-0000-00005D040000}"/>
    <cellStyle name="出力 8" xfId="1022" xr:uid="{00000000-0005-0000-0000-00005E040000}"/>
    <cellStyle name="出力 9" xfId="1023" xr:uid="{00000000-0005-0000-0000-00005F040000}"/>
    <cellStyle name="説明文 10" xfId="1024" xr:uid="{00000000-0005-0000-0000-000060040000}"/>
    <cellStyle name="説明文 11" xfId="1025" xr:uid="{00000000-0005-0000-0000-000061040000}"/>
    <cellStyle name="説明文 12" xfId="1026" xr:uid="{00000000-0005-0000-0000-000062040000}"/>
    <cellStyle name="説明文 13" xfId="1027" xr:uid="{00000000-0005-0000-0000-000063040000}"/>
    <cellStyle name="説明文 14" xfId="1028" xr:uid="{00000000-0005-0000-0000-000064040000}"/>
    <cellStyle name="説明文 15" xfId="1029" xr:uid="{00000000-0005-0000-0000-000065040000}"/>
    <cellStyle name="説明文 16" xfId="1030" xr:uid="{00000000-0005-0000-0000-000066040000}"/>
    <cellStyle name="説明文 17" xfId="1031" xr:uid="{00000000-0005-0000-0000-000067040000}"/>
    <cellStyle name="説明文 18" xfId="1032" xr:uid="{00000000-0005-0000-0000-000068040000}"/>
    <cellStyle name="説明文 19" xfId="1033" xr:uid="{00000000-0005-0000-0000-000069040000}"/>
    <cellStyle name="説明文 2" xfId="1034" xr:uid="{00000000-0005-0000-0000-00006A040000}"/>
    <cellStyle name="説明文 2 2" xfId="1035" xr:uid="{00000000-0005-0000-0000-00006B040000}"/>
    <cellStyle name="説明文 20" xfId="1036" xr:uid="{00000000-0005-0000-0000-00006C040000}"/>
    <cellStyle name="説明文 21" xfId="1037" xr:uid="{00000000-0005-0000-0000-00006D040000}"/>
    <cellStyle name="説明文 22" xfId="1038" xr:uid="{00000000-0005-0000-0000-00006E040000}"/>
    <cellStyle name="説明文 23" xfId="1039" xr:uid="{00000000-0005-0000-0000-00006F040000}"/>
    <cellStyle name="説明文 24" xfId="1040" xr:uid="{00000000-0005-0000-0000-000070040000}"/>
    <cellStyle name="説明文 25" xfId="1041" xr:uid="{00000000-0005-0000-0000-000071040000}"/>
    <cellStyle name="説明文 3" xfId="1042" xr:uid="{00000000-0005-0000-0000-000072040000}"/>
    <cellStyle name="説明文 3 2" xfId="1043" xr:uid="{00000000-0005-0000-0000-000073040000}"/>
    <cellStyle name="説明文 4" xfId="1044" xr:uid="{00000000-0005-0000-0000-000074040000}"/>
    <cellStyle name="説明文 5" xfId="1045" xr:uid="{00000000-0005-0000-0000-000075040000}"/>
    <cellStyle name="説明文 6" xfId="1046" xr:uid="{00000000-0005-0000-0000-000076040000}"/>
    <cellStyle name="説明文 7" xfId="1047" xr:uid="{00000000-0005-0000-0000-000077040000}"/>
    <cellStyle name="説明文 8" xfId="1048" xr:uid="{00000000-0005-0000-0000-000078040000}"/>
    <cellStyle name="説明文 9" xfId="1049" xr:uid="{00000000-0005-0000-0000-000079040000}"/>
    <cellStyle name="通貨 2" xfId="1050" xr:uid="{00000000-0005-0000-0000-00007A040000}"/>
    <cellStyle name="通貨 3" xfId="1051" xr:uid="{00000000-0005-0000-0000-00007B040000}"/>
    <cellStyle name="通貨 3 2" xfId="1052" xr:uid="{00000000-0005-0000-0000-00007C040000}"/>
    <cellStyle name="入力 10" xfId="1053" xr:uid="{00000000-0005-0000-0000-00007D040000}"/>
    <cellStyle name="入力 11" xfId="1054" xr:uid="{00000000-0005-0000-0000-00007E040000}"/>
    <cellStyle name="入力 12" xfId="1055" xr:uid="{00000000-0005-0000-0000-00007F040000}"/>
    <cellStyle name="入力 13" xfId="1056" xr:uid="{00000000-0005-0000-0000-000080040000}"/>
    <cellStyle name="入力 14" xfId="1057" xr:uid="{00000000-0005-0000-0000-000081040000}"/>
    <cellStyle name="入力 15" xfId="1058" xr:uid="{00000000-0005-0000-0000-000082040000}"/>
    <cellStyle name="入力 16" xfId="1059" xr:uid="{00000000-0005-0000-0000-000083040000}"/>
    <cellStyle name="入力 17" xfId="1060" xr:uid="{00000000-0005-0000-0000-000084040000}"/>
    <cellStyle name="入力 18" xfId="1061" xr:uid="{00000000-0005-0000-0000-000085040000}"/>
    <cellStyle name="入力 19" xfId="1062" xr:uid="{00000000-0005-0000-0000-000086040000}"/>
    <cellStyle name="入力 2" xfId="1063" xr:uid="{00000000-0005-0000-0000-000087040000}"/>
    <cellStyle name="入力 2 2" xfId="1064" xr:uid="{00000000-0005-0000-0000-000088040000}"/>
    <cellStyle name="入力 2 2 2" xfId="1065" xr:uid="{00000000-0005-0000-0000-000089040000}"/>
    <cellStyle name="入力 2 2 2 2" xfId="1462" xr:uid="{00000000-0005-0000-0000-00008A040000}"/>
    <cellStyle name="入力 2 2 2 2 2" xfId="1463" xr:uid="{00000000-0005-0000-0000-00008B040000}"/>
    <cellStyle name="入力 2 2 2 3" xfId="1464" xr:uid="{00000000-0005-0000-0000-00008C040000}"/>
    <cellStyle name="入力 2 2 3" xfId="1066" xr:uid="{00000000-0005-0000-0000-00008D040000}"/>
    <cellStyle name="入力 2 2 3 2" xfId="1465" xr:uid="{00000000-0005-0000-0000-00008E040000}"/>
    <cellStyle name="入力 20" xfId="1067" xr:uid="{00000000-0005-0000-0000-00008F040000}"/>
    <cellStyle name="入力 21" xfId="1068" xr:uid="{00000000-0005-0000-0000-000090040000}"/>
    <cellStyle name="入力 22" xfId="1069" xr:uid="{00000000-0005-0000-0000-000091040000}"/>
    <cellStyle name="入力 23" xfId="1070" xr:uid="{00000000-0005-0000-0000-000092040000}"/>
    <cellStyle name="入力 24" xfId="1071" xr:uid="{00000000-0005-0000-0000-000093040000}"/>
    <cellStyle name="入力 25" xfId="1072" xr:uid="{00000000-0005-0000-0000-000094040000}"/>
    <cellStyle name="入力 3" xfId="1073" xr:uid="{00000000-0005-0000-0000-000095040000}"/>
    <cellStyle name="入力 3 2" xfId="1074" xr:uid="{00000000-0005-0000-0000-000096040000}"/>
    <cellStyle name="入力 3 2 2" xfId="1466" xr:uid="{00000000-0005-0000-0000-000097040000}"/>
    <cellStyle name="入力 3 2 2 2" xfId="1467" xr:uid="{00000000-0005-0000-0000-000098040000}"/>
    <cellStyle name="入力 3 2 3" xfId="1468" xr:uid="{00000000-0005-0000-0000-000099040000}"/>
    <cellStyle name="入力 3 3" xfId="1075" xr:uid="{00000000-0005-0000-0000-00009A040000}"/>
    <cellStyle name="入力 3 3 2" xfId="1469" xr:uid="{00000000-0005-0000-0000-00009B040000}"/>
    <cellStyle name="入力 4" xfId="1076" xr:uid="{00000000-0005-0000-0000-00009C040000}"/>
    <cellStyle name="入力 4 2" xfId="1077" xr:uid="{00000000-0005-0000-0000-00009D040000}"/>
    <cellStyle name="入力 4 2 2" xfId="1470" xr:uid="{00000000-0005-0000-0000-00009E040000}"/>
    <cellStyle name="入力 4 2 2 2" xfId="1471" xr:uid="{00000000-0005-0000-0000-00009F040000}"/>
    <cellStyle name="入力 4 2 3" xfId="1472" xr:uid="{00000000-0005-0000-0000-0000A0040000}"/>
    <cellStyle name="入力 4 3" xfId="1078" xr:uid="{00000000-0005-0000-0000-0000A1040000}"/>
    <cellStyle name="入力 4 3 2" xfId="1473" xr:uid="{00000000-0005-0000-0000-0000A2040000}"/>
    <cellStyle name="入力 5" xfId="1079" xr:uid="{00000000-0005-0000-0000-0000A3040000}"/>
    <cellStyle name="入力 6" xfId="1080" xr:uid="{00000000-0005-0000-0000-0000A4040000}"/>
    <cellStyle name="入力 7" xfId="1081" xr:uid="{00000000-0005-0000-0000-0000A5040000}"/>
    <cellStyle name="入力 8" xfId="1082" xr:uid="{00000000-0005-0000-0000-0000A6040000}"/>
    <cellStyle name="入力 9" xfId="1083" xr:uid="{00000000-0005-0000-0000-0000A7040000}"/>
    <cellStyle name="標準" xfId="0" builtinId="0"/>
    <cellStyle name="標準 10" xfId="1084" xr:uid="{00000000-0005-0000-0000-0000A9040000}"/>
    <cellStyle name="標準 10 10" xfId="1474" xr:uid="{00000000-0005-0000-0000-0000AA040000}"/>
    <cellStyle name="標準 10 11" xfId="1475" xr:uid="{00000000-0005-0000-0000-0000AB040000}"/>
    <cellStyle name="標準 10 12" xfId="1476" xr:uid="{00000000-0005-0000-0000-0000AC040000}"/>
    <cellStyle name="標準 10 2" xfId="1085" xr:uid="{00000000-0005-0000-0000-0000AD040000}"/>
    <cellStyle name="標準 10 3" xfId="1086" xr:uid="{00000000-0005-0000-0000-0000AE040000}"/>
    <cellStyle name="標準 10 4" xfId="1087" xr:uid="{00000000-0005-0000-0000-0000AF040000}"/>
    <cellStyle name="標準 10 4 2" xfId="1477" xr:uid="{00000000-0005-0000-0000-0000B0040000}"/>
    <cellStyle name="標準 10 4 2 2" xfId="1478" xr:uid="{00000000-0005-0000-0000-0000B1040000}"/>
    <cellStyle name="標準 10 4 2 2 2" xfId="1479" xr:uid="{00000000-0005-0000-0000-0000B2040000}"/>
    <cellStyle name="標準 10 4 2 2 2 2" xfId="1480" xr:uid="{00000000-0005-0000-0000-0000B3040000}"/>
    <cellStyle name="標準 10 4 2 2 2 2 2" xfId="1481" xr:uid="{00000000-0005-0000-0000-0000B4040000}"/>
    <cellStyle name="標準 10 4 2 2 2 2 2 2" xfId="1482" xr:uid="{00000000-0005-0000-0000-0000B5040000}"/>
    <cellStyle name="標準 10 4 3" xfId="1483" xr:uid="{00000000-0005-0000-0000-0000B6040000}"/>
    <cellStyle name="標準 10 4 3 2" xfId="1484" xr:uid="{00000000-0005-0000-0000-0000B7040000}"/>
    <cellStyle name="標準 10 5" xfId="1088" xr:uid="{00000000-0005-0000-0000-0000B8040000}"/>
    <cellStyle name="標準 10 6" xfId="1485" xr:uid="{00000000-0005-0000-0000-0000B9040000}"/>
    <cellStyle name="標準 10 6 2" xfId="1486" xr:uid="{00000000-0005-0000-0000-0000BA040000}"/>
    <cellStyle name="標準 10 6 2 2" xfId="1487" xr:uid="{00000000-0005-0000-0000-0000BB040000}"/>
    <cellStyle name="標準 10 6 2 3" xfId="1488" xr:uid="{00000000-0005-0000-0000-0000BC040000}"/>
    <cellStyle name="標準 10 6 2 3 2" xfId="1386" xr:uid="{00000000-0005-0000-0000-0000BD040000}"/>
    <cellStyle name="標準 10 7" xfId="1489" xr:uid="{00000000-0005-0000-0000-0000BE040000}"/>
    <cellStyle name="標準 10 8" xfId="1490" xr:uid="{00000000-0005-0000-0000-0000BF040000}"/>
    <cellStyle name="標準 10 8 2" xfId="1491" xr:uid="{00000000-0005-0000-0000-0000C0040000}"/>
    <cellStyle name="標準 10 8 2 2" xfId="1492" xr:uid="{00000000-0005-0000-0000-0000C1040000}"/>
    <cellStyle name="標準 10 8 2 2 2" xfId="1493" xr:uid="{00000000-0005-0000-0000-0000C2040000}"/>
    <cellStyle name="標準 10 8 2 2 3" xfId="1494" xr:uid="{00000000-0005-0000-0000-0000C3040000}"/>
    <cellStyle name="標準 10 8 2 2 3 2" xfId="1387" xr:uid="{00000000-0005-0000-0000-0000C4040000}"/>
    <cellStyle name="標準 10 8 2 2 3 2 2" xfId="1495" xr:uid="{00000000-0005-0000-0000-0000C5040000}"/>
    <cellStyle name="標準 10 8 2 3" xfId="1496" xr:uid="{00000000-0005-0000-0000-0000C6040000}"/>
    <cellStyle name="標準 10 8 2 4" xfId="1497" xr:uid="{00000000-0005-0000-0000-0000C7040000}"/>
    <cellStyle name="標準 10 8 2 4 2" xfId="1498" xr:uid="{00000000-0005-0000-0000-0000C8040000}"/>
    <cellStyle name="標準 10 8 2 4 2 2" xfId="1499" xr:uid="{00000000-0005-0000-0000-0000C9040000}"/>
    <cellStyle name="標準 10 8 3" xfId="1500" xr:uid="{00000000-0005-0000-0000-0000CA040000}"/>
    <cellStyle name="標準 10 8 4" xfId="1501" xr:uid="{00000000-0005-0000-0000-0000CB040000}"/>
    <cellStyle name="標準 10 8 4 2" xfId="1502" xr:uid="{00000000-0005-0000-0000-0000CC040000}"/>
    <cellStyle name="標準 10 8 4 2 2" xfId="1503" xr:uid="{00000000-0005-0000-0000-0000CD040000}"/>
    <cellStyle name="標準 10 8 4 2 3" xfId="1504" xr:uid="{00000000-0005-0000-0000-0000CE040000}"/>
    <cellStyle name="標準 10 9" xfId="1505" xr:uid="{00000000-0005-0000-0000-0000CF040000}"/>
    <cellStyle name="標準 10 9 2" xfId="1506" xr:uid="{00000000-0005-0000-0000-0000D0040000}"/>
    <cellStyle name="標準 10 9 3" xfId="1507" xr:uid="{00000000-0005-0000-0000-0000D1040000}"/>
    <cellStyle name="標準 10 9 3 2" xfId="1508" xr:uid="{00000000-0005-0000-0000-0000D2040000}"/>
    <cellStyle name="標準 11" xfId="1089" xr:uid="{00000000-0005-0000-0000-0000D3040000}"/>
    <cellStyle name="標準 11 2" xfId="1090" xr:uid="{00000000-0005-0000-0000-0000D4040000}"/>
    <cellStyle name="標準 11 3" xfId="1091" xr:uid="{00000000-0005-0000-0000-0000D5040000}"/>
    <cellStyle name="標準 11 4" xfId="1092" xr:uid="{00000000-0005-0000-0000-0000D6040000}"/>
    <cellStyle name="標準 11 5" xfId="1566" xr:uid="{00000000-0005-0000-0000-0000D7040000}"/>
    <cellStyle name="標準 12" xfId="1382" xr:uid="{00000000-0005-0000-0000-0000D8040000}"/>
    <cellStyle name="標準 12 2" xfId="1093" xr:uid="{00000000-0005-0000-0000-0000D9040000}"/>
    <cellStyle name="標準 12 3" xfId="1094" xr:uid="{00000000-0005-0000-0000-0000DA040000}"/>
    <cellStyle name="標準 12 4" xfId="1552" xr:uid="{00000000-0005-0000-0000-0000DB040000}"/>
    <cellStyle name="標準 13" xfId="1095" xr:uid="{00000000-0005-0000-0000-0000DC040000}"/>
    <cellStyle name="標準 13 2" xfId="1096" xr:uid="{00000000-0005-0000-0000-0000DD040000}"/>
    <cellStyle name="標準 14" xfId="1383" xr:uid="{00000000-0005-0000-0000-0000DE040000}"/>
    <cellStyle name="標準 14 2" xfId="1097" xr:uid="{00000000-0005-0000-0000-0000DF040000}"/>
    <cellStyle name="標準 14 3" xfId="1098" xr:uid="{00000000-0005-0000-0000-0000E0040000}"/>
    <cellStyle name="標準 14 4" xfId="1099" xr:uid="{00000000-0005-0000-0000-0000E1040000}"/>
    <cellStyle name="標準 14 5" xfId="1100" xr:uid="{00000000-0005-0000-0000-0000E2040000}"/>
    <cellStyle name="標準 14 6" xfId="1101" xr:uid="{00000000-0005-0000-0000-0000E3040000}"/>
    <cellStyle name="標準 14 7" xfId="1102" xr:uid="{00000000-0005-0000-0000-0000E4040000}"/>
    <cellStyle name="標準 14 8" xfId="1103" xr:uid="{00000000-0005-0000-0000-0000E5040000}"/>
    <cellStyle name="標準 15" xfId="1104" xr:uid="{00000000-0005-0000-0000-0000E6040000}"/>
    <cellStyle name="標準 15 2" xfId="1105" xr:uid="{00000000-0005-0000-0000-0000E7040000}"/>
    <cellStyle name="標準 15 3" xfId="1106" xr:uid="{00000000-0005-0000-0000-0000E8040000}"/>
    <cellStyle name="標準 15 4" xfId="1107" xr:uid="{00000000-0005-0000-0000-0000E9040000}"/>
    <cellStyle name="標準 15 5" xfId="1108" xr:uid="{00000000-0005-0000-0000-0000EA040000}"/>
    <cellStyle name="標準 15 6" xfId="1109" xr:uid="{00000000-0005-0000-0000-0000EB040000}"/>
    <cellStyle name="標準 15 7" xfId="1110" xr:uid="{00000000-0005-0000-0000-0000EC040000}"/>
    <cellStyle name="標準 16" xfId="1384" xr:uid="{00000000-0005-0000-0000-0000ED040000}"/>
    <cellStyle name="標準 16 2" xfId="1111" xr:uid="{00000000-0005-0000-0000-0000EE040000}"/>
    <cellStyle name="標準 16 3" xfId="1112" xr:uid="{00000000-0005-0000-0000-0000EF040000}"/>
    <cellStyle name="標準 16 4" xfId="1113" xr:uid="{00000000-0005-0000-0000-0000F0040000}"/>
    <cellStyle name="標準 16 5" xfId="1114" xr:uid="{00000000-0005-0000-0000-0000F1040000}"/>
    <cellStyle name="標準 16 6" xfId="1115" xr:uid="{00000000-0005-0000-0000-0000F2040000}"/>
    <cellStyle name="標準 17" xfId="1116" xr:uid="{00000000-0005-0000-0000-0000F3040000}"/>
    <cellStyle name="標準 17 2" xfId="1117" xr:uid="{00000000-0005-0000-0000-0000F4040000}"/>
    <cellStyle name="標準 17 3" xfId="1118" xr:uid="{00000000-0005-0000-0000-0000F5040000}"/>
    <cellStyle name="標準 17 4" xfId="1119" xr:uid="{00000000-0005-0000-0000-0000F6040000}"/>
    <cellStyle name="標準 17 5" xfId="1120" xr:uid="{00000000-0005-0000-0000-0000F7040000}"/>
    <cellStyle name="標準 17 6" xfId="1567" xr:uid="{00000000-0005-0000-0000-0000F8040000}"/>
    <cellStyle name="標準 18" xfId="1509" xr:uid="{00000000-0005-0000-0000-0000F9040000}"/>
    <cellStyle name="標準 18 2" xfId="1121" xr:uid="{00000000-0005-0000-0000-0000FA040000}"/>
    <cellStyle name="標準 18 3" xfId="1122" xr:uid="{00000000-0005-0000-0000-0000FB040000}"/>
    <cellStyle name="標準 19" xfId="1510" xr:uid="{00000000-0005-0000-0000-0000FC040000}"/>
    <cellStyle name="標準 19 2" xfId="1123" xr:uid="{00000000-0005-0000-0000-0000FD040000}"/>
    <cellStyle name="標準 19 2 2" xfId="1511" xr:uid="{00000000-0005-0000-0000-0000FE040000}"/>
    <cellStyle name="標準 19 2 2 2" xfId="1512" xr:uid="{00000000-0005-0000-0000-0000FF040000}"/>
    <cellStyle name="標準 19 2 2 2 2" xfId="1513" xr:uid="{00000000-0005-0000-0000-000000050000}"/>
    <cellStyle name="標準 19 2 2 2 2 2" xfId="1514" xr:uid="{00000000-0005-0000-0000-000001050000}"/>
    <cellStyle name="標準 19 2 2 2 2 2 2" xfId="1515" xr:uid="{00000000-0005-0000-0000-000002050000}"/>
    <cellStyle name="標準 19 2 2 2 2 2 2 2" xfId="1516" xr:uid="{00000000-0005-0000-0000-000003050000}"/>
    <cellStyle name="標準 19 2 2 2 2 2 2 2 2" xfId="1517" xr:uid="{00000000-0005-0000-0000-000004050000}"/>
    <cellStyle name="標準 19 2 2 2 2 2 3" xfId="1518" xr:uid="{00000000-0005-0000-0000-000005050000}"/>
    <cellStyle name="標準 19 2 2 2 2 2 4" xfId="1519" xr:uid="{00000000-0005-0000-0000-000006050000}"/>
    <cellStyle name="標準 19 2 2 2 2 2 4 2" xfId="1520" xr:uid="{00000000-0005-0000-0000-000007050000}"/>
    <cellStyle name="標準 19 2 2 2 2 2 4 3" xfId="1521" xr:uid="{00000000-0005-0000-0000-000008050000}"/>
    <cellStyle name="標準 19 2 2 2 3" xfId="1522" xr:uid="{00000000-0005-0000-0000-000009050000}"/>
    <cellStyle name="標準 19 2 2 2 3 2" xfId="1523" xr:uid="{00000000-0005-0000-0000-00000A050000}"/>
    <cellStyle name="標準 19 2 2 2 3 2 2" xfId="1524" xr:uid="{00000000-0005-0000-0000-00000B050000}"/>
    <cellStyle name="標準 19 2 2 2 3 2 3" xfId="1525" xr:uid="{00000000-0005-0000-0000-00000C050000}"/>
    <cellStyle name="標準 19 2 2 3" xfId="1526" xr:uid="{00000000-0005-0000-0000-00000D050000}"/>
    <cellStyle name="標準 19 2 2 3 2" xfId="1527" xr:uid="{00000000-0005-0000-0000-00000E050000}"/>
    <cellStyle name="標準 19 2 2 3 2 2" xfId="1528" xr:uid="{00000000-0005-0000-0000-00000F050000}"/>
    <cellStyle name="標準 2" xfId="1" xr:uid="{00000000-0005-0000-0000-000010050000}"/>
    <cellStyle name="標準 2 10" xfId="1124" xr:uid="{00000000-0005-0000-0000-000011050000}"/>
    <cellStyle name="標準 2 11" xfId="1125" xr:uid="{00000000-0005-0000-0000-000012050000}"/>
    <cellStyle name="標準 2 12" xfId="1126" xr:uid="{00000000-0005-0000-0000-000013050000}"/>
    <cellStyle name="標準 2 13" xfId="1127" xr:uid="{00000000-0005-0000-0000-000014050000}"/>
    <cellStyle name="標準 2 14" xfId="1128" xr:uid="{00000000-0005-0000-0000-000015050000}"/>
    <cellStyle name="標準 2 15" xfId="1129" xr:uid="{00000000-0005-0000-0000-000016050000}"/>
    <cellStyle name="標準 2 16" xfId="1130" xr:uid="{00000000-0005-0000-0000-000017050000}"/>
    <cellStyle name="標準 2 17" xfId="1131" xr:uid="{00000000-0005-0000-0000-000018050000}"/>
    <cellStyle name="標準 2 18" xfId="1132" xr:uid="{00000000-0005-0000-0000-000019050000}"/>
    <cellStyle name="標準 2 19" xfId="1133" xr:uid="{00000000-0005-0000-0000-00001A050000}"/>
    <cellStyle name="標準 2 2" xfId="1134" xr:uid="{00000000-0005-0000-0000-00001B050000}"/>
    <cellStyle name="標準 2 2 10" xfId="1135" xr:uid="{00000000-0005-0000-0000-00001C050000}"/>
    <cellStyle name="標準 2 2 11" xfId="1136" xr:uid="{00000000-0005-0000-0000-00001D050000}"/>
    <cellStyle name="標準 2 2 12" xfId="1137" xr:uid="{00000000-0005-0000-0000-00001E050000}"/>
    <cellStyle name="標準 2 2 13" xfId="1138" xr:uid="{00000000-0005-0000-0000-00001F050000}"/>
    <cellStyle name="標準 2 2 14" xfId="1139" xr:uid="{00000000-0005-0000-0000-000020050000}"/>
    <cellStyle name="標準 2 2 15" xfId="1140" xr:uid="{00000000-0005-0000-0000-000021050000}"/>
    <cellStyle name="標準 2 2 16" xfId="1141" xr:uid="{00000000-0005-0000-0000-000022050000}"/>
    <cellStyle name="標準 2 2 17" xfId="1142" xr:uid="{00000000-0005-0000-0000-000023050000}"/>
    <cellStyle name="標準 2 2 18" xfId="1143" xr:uid="{00000000-0005-0000-0000-000024050000}"/>
    <cellStyle name="標準 2 2 19" xfId="1144" xr:uid="{00000000-0005-0000-0000-000025050000}"/>
    <cellStyle name="標準 2 2 2" xfId="1145" xr:uid="{00000000-0005-0000-0000-000026050000}"/>
    <cellStyle name="標準 2 2 2 2" xfId="1146" xr:uid="{00000000-0005-0000-0000-000027050000}"/>
    <cellStyle name="標準 2 2 2 2 2" xfId="1147" xr:uid="{00000000-0005-0000-0000-000028050000}"/>
    <cellStyle name="標準 2 2 2 2_23_CRUDマトリックス(機能レベル)" xfId="1148" xr:uid="{00000000-0005-0000-0000-000029050000}"/>
    <cellStyle name="標準 2 2 2 3" xfId="1580" xr:uid="{00000000-0005-0000-0000-00002A050000}"/>
    <cellStyle name="標準 2 2 2_23_CRUDマトリックス(機能レベル)" xfId="1149" xr:uid="{00000000-0005-0000-0000-00002B050000}"/>
    <cellStyle name="標準 2 2 20" xfId="1150" xr:uid="{00000000-0005-0000-0000-00002C050000}"/>
    <cellStyle name="標準 2 2 21" xfId="1151" xr:uid="{00000000-0005-0000-0000-00002D050000}"/>
    <cellStyle name="標準 2 2 22" xfId="1152" xr:uid="{00000000-0005-0000-0000-00002E050000}"/>
    <cellStyle name="標準 2 2 23" xfId="1153" xr:uid="{00000000-0005-0000-0000-00002F050000}"/>
    <cellStyle name="標準 2 2 24" xfId="1154" xr:uid="{00000000-0005-0000-0000-000030050000}"/>
    <cellStyle name="標準 2 2 25" xfId="1155" xr:uid="{00000000-0005-0000-0000-000031050000}"/>
    <cellStyle name="標準 2 2 26" xfId="1156" xr:uid="{00000000-0005-0000-0000-000032050000}"/>
    <cellStyle name="標準 2 2 27" xfId="1157" xr:uid="{00000000-0005-0000-0000-000033050000}"/>
    <cellStyle name="標準 2 2 28" xfId="1158" xr:uid="{00000000-0005-0000-0000-000034050000}"/>
    <cellStyle name="標準 2 2 29" xfId="1159" xr:uid="{00000000-0005-0000-0000-000035050000}"/>
    <cellStyle name="標準 2 2 3" xfId="1160" xr:uid="{00000000-0005-0000-0000-000036050000}"/>
    <cellStyle name="標準 2 2 30" xfId="1161" xr:uid="{00000000-0005-0000-0000-000037050000}"/>
    <cellStyle name="標準 2 2 31" xfId="1162" xr:uid="{00000000-0005-0000-0000-000038050000}"/>
    <cellStyle name="標準 2 2 4" xfId="1163" xr:uid="{00000000-0005-0000-0000-000039050000}"/>
    <cellStyle name="標準 2 2 5" xfId="1164" xr:uid="{00000000-0005-0000-0000-00003A050000}"/>
    <cellStyle name="標準 2 2 6" xfId="1165" xr:uid="{00000000-0005-0000-0000-00003B050000}"/>
    <cellStyle name="標準 2 2 7" xfId="1166" xr:uid="{00000000-0005-0000-0000-00003C050000}"/>
    <cellStyle name="標準 2 2 8" xfId="1167" xr:uid="{00000000-0005-0000-0000-00003D050000}"/>
    <cellStyle name="標準 2 2 9" xfId="1168" xr:uid="{00000000-0005-0000-0000-00003E050000}"/>
    <cellStyle name="標準 2 2_23_CRUDマトリックス(機能レベル)" xfId="1169" xr:uid="{00000000-0005-0000-0000-00003F050000}"/>
    <cellStyle name="標準 2 20" xfId="1170" xr:uid="{00000000-0005-0000-0000-000040050000}"/>
    <cellStyle name="標準 2 21" xfId="1171" xr:uid="{00000000-0005-0000-0000-000041050000}"/>
    <cellStyle name="標準 2 22" xfId="1172" xr:uid="{00000000-0005-0000-0000-000042050000}"/>
    <cellStyle name="標準 2 23" xfId="1173" xr:uid="{00000000-0005-0000-0000-000043050000}"/>
    <cellStyle name="標準 2 24" xfId="1174" xr:uid="{00000000-0005-0000-0000-000044050000}"/>
    <cellStyle name="標準 2 25" xfId="1175" xr:uid="{00000000-0005-0000-0000-000045050000}"/>
    <cellStyle name="標準 2 26" xfId="1595" xr:uid="{E6F81E9E-0DE4-4F53-A03D-838E7E840985}"/>
    <cellStyle name="標準 2 3" xfId="1176" xr:uid="{00000000-0005-0000-0000-000046050000}"/>
    <cellStyle name="標準 2 3 10" xfId="1177" xr:uid="{00000000-0005-0000-0000-000047050000}"/>
    <cellStyle name="標準 2 3 11" xfId="1178" xr:uid="{00000000-0005-0000-0000-000048050000}"/>
    <cellStyle name="標準 2 3 12" xfId="1179" xr:uid="{00000000-0005-0000-0000-000049050000}"/>
    <cellStyle name="標準 2 3 13" xfId="1180" xr:uid="{00000000-0005-0000-0000-00004A050000}"/>
    <cellStyle name="標準 2 3 14" xfId="1181" xr:uid="{00000000-0005-0000-0000-00004B050000}"/>
    <cellStyle name="標準 2 3 15" xfId="1182" xr:uid="{00000000-0005-0000-0000-00004C050000}"/>
    <cellStyle name="標準 2 3 16" xfId="1183" xr:uid="{00000000-0005-0000-0000-00004D050000}"/>
    <cellStyle name="標準 2 3 17" xfId="1184" xr:uid="{00000000-0005-0000-0000-00004E050000}"/>
    <cellStyle name="標準 2 3 18" xfId="1185" xr:uid="{00000000-0005-0000-0000-00004F050000}"/>
    <cellStyle name="標準 2 3 19" xfId="1186" xr:uid="{00000000-0005-0000-0000-000050050000}"/>
    <cellStyle name="標準 2 3 2" xfId="1187" xr:uid="{00000000-0005-0000-0000-000051050000}"/>
    <cellStyle name="標準 2 3 2 2" xfId="1188" xr:uid="{00000000-0005-0000-0000-000052050000}"/>
    <cellStyle name="標準 2 3 2 2 2" xfId="1189" xr:uid="{00000000-0005-0000-0000-000053050000}"/>
    <cellStyle name="標準 2 3 2 2_23_CRUDマトリックス(機能レベル)" xfId="1190" xr:uid="{00000000-0005-0000-0000-000054050000}"/>
    <cellStyle name="標準 2 3 2_23_CRUDマトリックス(機能レベル)" xfId="1191" xr:uid="{00000000-0005-0000-0000-000055050000}"/>
    <cellStyle name="標準 2 3 20" xfId="1192" xr:uid="{00000000-0005-0000-0000-000056050000}"/>
    <cellStyle name="標準 2 3 21" xfId="1193" xr:uid="{00000000-0005-0000-0000-000057050000}"/>
    <cellStyle name="標準 2 3 22" xfId="1194" xr:uid="{00000000-0005-0000-0000-000058050000}"/>
    <cellStyle name="標準 2 3 23" xfId="1195" xr:uid="{00000000-0005-0000-0000-000059050000}"/>
    <cellStyle name="標準 2 3 24" xfId="1196" xr:uid="{00000000-0005-0000-0000-00005A050000}"/>
    <cellStyle name="標準 2 3 25" xfId="1197" xr:uid="{00000000-0005-0000-0000-00005B050000}"/>
    <cellStyle name="標準 2 3 26" xfId="1198" xr:uid="{00000000-0005-0000-0000-00005C050000}"/>
    <cellStyle name="標準 2 3 27" xfId="1199" xr:uid="{00000000-0005-0000-0000-00005D050000}"/>
    <cellStyle name="標準 2 3 28" xfId="1200" xr:uid="{00000000-0005-0000-0000-00005E050000}"/>
    <cellStyle name="標準 2 3 29" xfId="1201" xr:uid="{00000000-0005-0000-0000-00005F050000}"/>
    <cellStyle name="標準 2 3 3" xfId="1202" xr:uid="{00000000-0005-0000-0000-000060050000}"/>
    <cellStyle name="標準 2 3 30" xfId="1568" xr:uid="{00000000-0005-0000-0000-000061050000}"/>
    <cellStyle name="標準 2 3 4" xfId="1203" xr:uid="{00000000-0005-0000-0000-000062050000}"/>
    <cellStyle name="標準 2 3 5" xfId="1204" xr:uid="{00000000-0005-0000-0000-000063050000}"/>
    <cellStyle name="標準 2 3 6" xfId="1205" xr:uid="{00000000-0005-0000-0000-000064050000}"/>
    <cellStyle name="標準 2 3 7" xfId="1206" xr:uid="{00000000-0005-0000-0000-000065050000}"/>
    <cellStyle name="標準 2 3 8" xfId="1207" xr:uid="{00000000-0005-0000-0000-000066050000}"/>
    <cellStyle name="標準 2 3 9" xfId="1208" xr:uid="{00000000-0005-0000-0000-000067050000}"/>
    <cellStyle name="標準 2 3_23_CRUDマトリックス(機能レベル)" xfId="1209" xr:uid="{00000000-0005-0000-0000-000068050000}"/>
    <cellStyle name="標準 2 4" xfId="1210" xr:uid="{00000000-0005-0000-0000-000069050000}"/>
    <cellStyle name="標準 2 4 10" xfId="1211" xr:uid="{00000000-0005-0000-0000-00006A050000}"/>
    <cellStyle name="標準 2 4 11" xfId="1212" xr:uid="{00000000-0005-0000-0000-00006B050000}"/>
    <cellStyle name="標準 2 4 12" xfId="1213" xr:uid="{00000000-0005-0000-0000-00006C050000}"/>
    <cellStyle name="標準 2 4 13" xfId="1214" xr:uid="{00000000-0005-0000-0000-00006D050000}"/>
    <cellStyle name="標準 2 4 14" xfId="1215" xr:uid="{00000000-0005-0000-0000-00006E050000}"/>
    <cellStyle name="標準 2 4 15" xfId="1216" xr:uid="{00000000-0005-0000-0000-00006F050000}"/>
    <cellStyle name="標準 2 4 16" xfId="1217" xr:uid="{00000000-0005-0000-0000-000070050000}"/>
    <cellStyle name="標準 2 4 17" xfId="1218" xr:uid="{00000000-0005-0000-0000-000071050000}"/>
    <cellStyle name="標準 2 4 18" xfId="1219" xr:uid="{00000000-0005-0000-0000-000072050000}"/>
    <cellStyle name="標準 2 4 19" xfId="1220" xr:uid="{00000000-0005-0000-0000-000073050000}"/>
    <cellStyle name="標準 2 4 2" xfId="1221" xr:uid="{00000000-0005-0000-0000-000074050000}"/>
    <cellStyle name="標準 2 4 20" xfId="1222" xr:uid="{00000000-0005-0000-0000-000075050000}"/>
    <cellStyle name="標準 2 4 21" xfId="1223" xr:uid="{00000000-0005-0000-0000-000076050000}"/>
    <cellStyle name="標準 2 4 22" xfId="1224" xr:uid="{00000000-0005-0000-0000-000077050000}"/>
    <cellStyle name="標準 2 4 23" xfId="1225" xr:uid="{00000000-0005-0000-0000-000078050000}"/>
    <cellStyle name="標準 2 4 24" xfId="1226" xr:uid="{00000000-0005-0000-0000-000079050000}"/>
    <cellStyle name="標準 2 4 3" xfId="1227" xr:uid="{00000000-0005-0000-0000-00007A050000}"/>
    <cellStyle name="標準 2 4 4" xfId="1228" xr:uid="{00000000-0005-0000-0000-00007B050000}"/>
    <cellStyle name="標準 2 4 5" xfId="1229" xr:uid="{00000000-0005-0000-0000-00007C050000}"/>
    <cellStyle name="標準 2 4 6" xfId="1230" xr:uid="{00000000-0005-0000-0000-00007D050000}"/>
    <cellStyle name="標準 2 4 7" xfId="1231" xr:uid="{00000000-0005-0000-0000-00007E050000}"/>
    <cellStyle name="標準 2 4 8" xfId="1232" xr:uid="{00000000-0005-0000-0000-00007F050000}"/>
    <cellStyle name="標準 2 4 9" xfId="1233" xr:uid="{00000000-0005-0000-0000-000080050000}"/>
    <cellStyle name="標準 2 4_23_CRUDマトリックス(機能レベル)" xfId="1234" xr:uid="{00000000-0005-0000-0000-000081050000}"/>
    <cellStyle name="標準 2 5" xfId="1235" xr:uid="{00000000-0005-0000-0000-000082050000}"/>
    <cellStyle name="標準 2 5 10" xfId="1236" xr:uid="{00000000-0005-0000-0000-000083050000}"/>
    <cellStyle name="標準 2 5 11" xfId="1237" xr:uid="{00000000-0005-0000-0000-000084050000}"/>
    <cellStyle name="標準 2 5 12" xfId="1238" xr:uid="{00000000-0005-0000-0000-000085050000}"/>
    <cellStyle name="標準 2 5 13" xfId="1239" xr:uid="{00000000-0005-0000-0000-000086050000}"/>
    <cellStyle name="標準 2 5 14" xfId="1240" xr:uid="{00000000-0005-0000-0000-000087050000}"/>
    <cellStyle name="標準 2 5 15" xfId="1241" xr:uid="{00000000-0005-0000-0000-000088050000}"/>
    <cellStyle name="標準 2 5 16" xfId="1242" xr:uid="{00000000-0005-0000-0000-000089050000}"/>
    <cellStyle name="標準 2 5 17" xfId="1243" xr:uid="{00000000-0005-0000-0000-00008A050000}"/>
    <cellStyle name="標準 2 5 18" xfId="1244" xr:uid="{00000000-0005-0000-0000-00008B050000}"/>
    <cellStyle name="標準 2 5 19" xfId="1245" xr:uid="{00000000-0005-0000-0000-00008C050000}"/>
    <cellStyle name="標準 2 5 2" xfId="1246" xr:uid="{00000000-0005-0000-0000-00008D050000}"/>
    <cellStyle name="標準 2 5 2 2" xfId="1549" xr:uid="{00000000-0005-0000-0000-00008E050000}"/>
    <cellStyle name="標準 2 5 20" xfId="1247" xr:uid="{00000000-0005-0000-0000-00008F050000}"/>
    <cellStyle name="標準 2 5 21" xfId="1248" xr:uid="{00000000-0005-0000-0000-000090050000}"/>
    <cellStyle name="標準 2 5 22" xfId="1249" xr:uid="{00000000-0005-0000-0000-000091050000}"/>
    <cellStyle name="標準 2 5 23" xfId="1250" xr:uid="{00000000-0005-0000-0000-000092050000}"/>
    <cellStyle name="標準 2 5 3" xfId="1251" xr:uid="{00000000-0005-0000-0000-000093050000}"/>
    <cellStyle name="標準 2 5 3 2" xfId="1529" xr:uid="{00000000-0005-0000-0000-000094050000}"/>
    <cellStyle name="標準 2 5 4" xfId="1252" xr:uid="{00000000-0005-0000-0000-000095050000}"/>
    <cellStyle name="標準 2 5 5" xfId="1253" xr:uid="{00000000-0005-0000-0000-000096050000}"/>
    <cellStyle name="標準 2 5 6" xfId="1254" xr:uid="{00000000-0005-0000-0000-000097050000}"/>
    <cellStyle name="標準 2 5 7" xfId="1255" xr:uid="{00000000-0005-0000-0000-000098050000}"/>
    <cellStyle name="標準 2 5 8" xfId="1256" xr:uid="{00000000-0005-0000-0000-000099050000}"/>
    <cellStyle name="標準 2 5 9" xfId="1257" xr:uid="{00000000-0005-0000-0000-00009A050000}"/>
    <cellStyle name="標準 2 5_23_CRUDマトリックス(機能レベル)" xfId="1258" xr:uid="{00000000-0005-0000-0000-00009B050000}"/>
    <cellStyle name="標準 2 6" xfId="1259" xr:uid="{00000000-0005-0000-0000-00009C050000}"/>
    <cellStyle name="標準 2 6 10" xfId="1260" xr:uid="{00000000-0005-0000-0000-00009D050000}"/>
    <cellStyle name="標準 2 6 11" xfId="1261" xr:uid="{00000000-0005-0000-0000-00009E050000}"/>
    <cellStyle name="標準 2 6 12" xfId="1262" xr:uid="{00000000-0005-0000-0000-00009F050000}"/>
    <cellStyle name="標準 2 6 13" xfId="1263" xr:uid="{00000000-0005-0000-0000-0000A0050000}"/>
    <cellStyle name="標準 2 6 14" xfId="1264" xr:uid="{00000000-0005-0000-0000-0000A1050000}"/>
    <cellStyle name="標準 2 6 15" xfId="1265" xr:uid="{00000000-0005-0000-0000-0000A2050000}"/>
    <cellStyle name="標準 2 6 16" xfId="1266" xr:uid="{00000000-0005-0000-0000-0000A3050000}"/>
    <cellStyle name="標準 2 6 17" xfId="1267" xr:uid="{00000000-0005-0000-0000-0000A4050000}"/>
    <cellStyle name="標準 2 6 18" xfId="1268" xr:uid="{00000000-0005-0000-0000-0000A5050000}"/>
    <cellStyle name="標準 2 6 19" xfId="1269" xr:uid="{00000000-0005-0000-0000-0000A6050000}"/>
    <cellStyle name="標準 2 6 2" xfId="1270" xr:uid="{00000000-0005-0000-0000-0000A7050000}"/>
    <cellStyle name="標準 2 6 20" xfId="1271" xr:uid="{00000000-0005-0000-0000-0000A8050000}"/>
    <cellStyle name="標準 2 6 21" xfId="1272" xr:uid="{00000000-0005-0000-0000-0000A9050000}"/>
    <cellStyle name="標準 2 6 22" xfId="1273" xr:uid="{00000000-0005-0000-0000-0000AA050000}"/>
    <cellStyle name="標準 2 6 3" xfId="1274" xr:uid="{00000000-0005-0000-0000-0000AB050000}"/>
    <cellStyle name="標準 2 6 4" xfId="1275" xr:uid="{00000000-0005-0000-0000-0000AC050000}"/>
    <cellStyle name="標準 2 6 5" xfId="1276" xr:uid="{00000000-0005-0000-0000-0000AD050000}"/>
    <cellStyle name="標準 2 6 6" xfId="1277" xr:uid="{00000000-0005-0000-0000-0000AE050000}"/>
    <cellStyle name="標準 2 6 7" xfId="1278" xr:uid="{00000000-0005-0000-0000-0000AF050000}"/>
    <cellStyle name="標準 2 6 8" xfId="1279" xr:uid="{00000000-0005-0000-0000-0000B0050000}"/>
    <cellStyle name="標準 2 6 9" xfId="1280" xr:uid="{00000000-0005-0000-0000-0000B1050000}"/>
    <cellStyle name="標準 2 6_23_CRUDマトリックス(機能レベル)" xfId="1281" xr:uid="{00000000-0005-0000-0000-0000B2050000}"/>
    <cellStyle name="標準 2 7" xfId="1282" xr:uid="{00000000-0005-0000-0000-0000B3050000}"/>
    <cellStyle name="標準 2 7 2" xfId="1530" xr:uid="{00000000-0005-0000-0000-0000B4050000}"/>
    <cellStyle name="標準 2 7 2 2" xfId="1531" xr:uid="{00000000-0005-0000-0000-0000B5050000}"/>
    <cellStyle name="標準 2 7 2 3" xfId="1532" xr:uid="{00000000-0005-0000-0000-0000B6050000}"/>
    <cellStyle name="標準 2 7 2 3 2" xfId="1388" xr:uid="{00000000-0005-0000-0000-0000B7050000}"/>
    <cellStyle name="標準 2 8" xfId="1283" xr:uid="{00000000-0005-0000-0000-0000B8050000}"/>
    <cellStyle name="標準 2 9" xfId="1284" xr:uid="{00000000-0005-0000-0000-0000B9050000}"/>
    <cellStyle name="標準 2 9 2" xfId="1533" xr:uid="{00000000-0005-0000-0000-0000BA050000}"/>
    <cellStyle name="標準 2 9 2 2" xfId="1534" xr:uid="{00000000-0005-0000-0000-0000BB050000}"/>
    <cellStyle name="標準 2 9 2 2 2" xfId="1535" xr:uid="{00000000-0005-0000-0000-0000BC050000}"/>
    <cellStyle name="標準 2 9 2 2 3" xfId="1536" xr:uid="{00000000-0005-0000-0000-0000BD050000}"/>
    <cellStyle name="標準 2 9 2 2 3 2" xfId="1385" xr:uid="{00000000-0005-0000-0000-0000BE050000}"/>
    <cellStyle name="標準 2 9 2 2 3 2 2" xfId="1537" xr:uid="{00000000-0005-0000-0000-0000BF050000}"/>
    <cellStyle name="標準 2 9 2 3" xfId="1538" xr:uid="{00000000-0005-0000-0000-0000C0050000}"/>
    <cellStyle name="標準 2 9 2 4" xfId="1539" xr:uid="{00000000-0005-0000-0000-0000C1050000}"/>
    <cellStyle name="標準 2 9 2 4 2" xfId="1540" xr:uid="{00000000-0005-0000-0000-0000C2050000}"/>
    <cellStyle name="標準 2 9 2 4 2 2" xfId="1541" xr:uid="{00000000-0005-0000-0000-0000C3050000}"/>
    <cellStyle name="標準 2 9 2 4 2 2 2" xfId="1542" xr:uid="{00000000-0005-0000-0000-0000C4050000}"/>
    <cellStyle name="標準 20" xfId="1543" xr:uid="{00000000-0005-0000-0000-0000C5050000}"/>
    <cellStyle name="標準 20 2" xfId="1285" xr:uid="{00000000-0005-0000-0000-0000C6050000}"/>
    <cellStyle name="標準 20 2 2" xfId="1544" xr:uid="{00000000-0005-0000-0000-0000C7050000}"/>
    <cellStyle name="標準 20 3" xfId="1286" xr:uid="{00000000-0005-0000-0000-0000C8050000}"/>
    <cellStyle name="標準 20 4" xfId="1287" xr:uid="{00000000-0005-0000-0000-0000C9050000}"/>
    <cellStyle name="標準 21" xfId="1545" xr:uid="{00000000-0005-0000-0000-0000CA050000}"/>
    <cellStyle name="標準 21 2" xfId="1288" xr:uid="{00000000-0005-0000-0000-0000CB050000}"/>
    <cellStyle name="標準 21 3" xfId="1289" xr:uid="{00000000-0005-0000-0000-0000CC050000}"/>
    <cellStyle name="標準 22" xfId="1546" xr:uid="{00000000-0005-0000-0000-0000CD050000}"/>
    <cellStyle name="標準 22 2" xfId="1290" xr:uid="{00000000-0005-0000-0000-0000CE050000}"/>
    <cellStyle name="標準 22 2 2" xfId="1547" xr:uid="{00000000-0005-0000-0000-0000CF050000}"/>
    <cellStyle name="標準 23 2" xfId="1291" xr:uid="{00000000-0005-0000-0000-0000D0050000}"/>
    <cellStyle name="標準 23 3" xfId="1292" xr:uid="{00000000-0005-0000-0000-0000D1050000}"/>
    <cellStyle name="標準 23 4" xfId="1293" xr:uid="{00000000-0005-0000-0000-0000D2050000}"/>
    <cellStyle name="標準 24 2" xfId="1294" xr:uid="{00000000-0005-0000-0000-0000D3050000}"/>
    <cellStyle name="標準 24 3" xfId="1295" xr:uid="{00000000-0005-0000-0000-0000D4050000}"/>
    <cellStyle name="標準 25 2" xfId="1296" xr:uid="{00000000-0005-0000-0000-0000D5050000}"/>
    <cellStyle name="標準 3" xfId="1297" xr:uid="{00000000-0005-0000-0000-0000D6050000}"/>
    <cellStyle name="標準 3 10" xfId="1298" xr:uid="{00000000-0005-0000-0000-0000D7050000}"/>
    <cellStyle name="標準 3 11" xfId="1299" xr:uid="{00000000-0005-0000-0000-0000D8050000}"/>
    <cellStyle name="標準 3 12" xfId="1300" xr:uid="{00000000-0005-0000-0000-0000D9050000}"/>
    <cellStyle name="標準 3 13" xfId="1301" xr:uid="{00000000-0005-0000-0000-0000DA050000}"/>
    <cellStyle name="標準 3 14" xfId="1302" xr:uid="{00000000-0005-0000-0000-0000DB050000}"/>
    <cellStyle name="標準 3 15" xfId="1303" xr:uid="{00000000-0005-0000-0000-0000DC050000}"/>
    <cellStyle name="標準 3 16" xfId="1304" xr:uid="{00000000-0005-0000-0000-0000DD050000}"/>
    <cellStyle name="標準 3 17" xfId="1305" xr:uid="{00000000-0005-0000-0000-0000DE050000}"/>
    <cellStyle name="標準 3 18" xfId="1306" xr:uid="{00000000-0005-0000-0000-0000DF050000}"/>
    <cellStyle name="標準 3 19" xfId="1307" xr:uid="{00000000-0005-0000-0000-0000E0050000}"/>
    <cellStyle name="標準 3 2" xfId="1308" xr:uid="{00000000-0005-0000-0000-0000E1050000}"/>
    <cellStyle name="標準 3 2 2" xfId="1309" xr:uid="{00000000-0005-0000-0000-0000E2050000}"/>
    <cellStyle name="標準 3 2 3" xfId="1569" xr:uid="{00000000-0005-0000-0000-0000E3050000}"/>
    <cellStyle name="標準 3 20" xfId="1310" xr:uid="{00000000-0005-0000-0000-0000E4050000}"/>
    <cellStyle name="標準 3 21" xfId="1311" xr:uid="{00000000-0005-0000-0000-0000E5050000}"/>
    <cellStyle name="標準 3 22" xfId="1312" xr:uid="{00000000-0005-0000-0000-0000E6050000}"/>
    <cellStyle name="標準 3 23" xfId="1313" xr:uid="{00000000-0005-0000-0000-0000E7050000}"/>
    <cellStyle name="標準 3 24" xfId="1314" xr:uid="{00000000-0005-0000-0000-0000E8050000}"/>
    <cellStyle name="標準 3 25" xfId="1315" xr:uid="{00000000-0005-0000-0000-0000E9050000}"/>
    <cellStyle name="標準 3 26" xfId="1316" xr:uid="{00000000-0005-0000-0000-0000EA050000}"/>
    <cellStyle name="標準 3 27" xfId="1317" xr:uid="{00000000-0005-0000-0000-0000EB050000}"/>
    <cellStyle name="標準 3 28" xfId="1318" xr:uid="{00000000-0005-0000-0000-0000EC050000}"/>
    <cellStyle name="標準 3 29" xfId="1319" xr:uid="{00000000-0005-0000-0000-0000ED050000}"/>
    <cellStyle name="標準 3 3" xfId="1320" xr:uid="{00000000-0005-0000-0000-0000EE050000}"/>
    <cellStyle name="標準 3 30" xfId="1579" xr:uid="{00000000-0005-0000-0000-0000EF050000}"/>
    <cellStyle name="標準 3 4" xfId="1321" xr:uid="{00000000-0005-0000-0000-0000F0050000}"/>
    <cellStyle name="標準 3 5" xfId="1322" xr:uid="{00000000-0005-0000-0000-0000F1050000}"/>
    <cellStyle name="標準 3 6" xfId="1323" xr:uid="{00000000-0005-0000-0000-0000F2050000}"/>
    <cellStyle name="標準 3 6 2" xfId="1591" xr:uid="{00000000-0005-0000-0000-0000F3050000}"/>
    <cellStyle name="標準 3 7" xfId="1324" xr:uid="{00000000-0005-0000-0000-0000F4050000}"/>
    <cellStyle name="標準 3 8" xfId="1325" xr:uid="{00000000-0005-0000-0000-0000F5050000}"/>
    <cellStyle name="標準 3 9" xfId="1326" xr:uid="{00000000-0005-0000-0000-0000F6050000}"/>
    <cellStyle name="標準 4" xfId="1327" xr:uid="{00000000-0005-0000-0000-0000F7050000}"/>
    <cellStyle name="標準 4 2" xfId="1328" xr:uid="{00000000-0005-0000-0000-0000F8050000}"/>
    <cellStyle name="標準 4 2 2" xfId="1329" xr:uid="{00000000-0005-0000-0000-0000F9050000}"/>
    <cellStyle name="標準 4 2 3" xfId="1570" xr:uid="{00000000-0005-0000-0000-0000FA050000}"/>
    <cellStyle name="標準 4 3" xfId="1330" xr:uid="{00000000-0005-0000-0000-0000FB050000}"/>
    <cellStyle name="標準 4 3 2" xfId="1592" xr:uid="{00000000-0005-0000-0000-0000FC050000}"/>
    <cellStyle name="標準 4 3 3" xfId="1593" xr:uid="{00000000-0005-0000-0000-0000FD050000}"/>
    <cellStyle name="標準 4 4" xfId="1331" xr:uid="{00000000-0005-0000-0000-0000FE050000}"/>
    <cellStyle name="標準 4 5" xfId="1332" xr:uid="{00000000-0005-0000-0000-0000FF050000}"/>
    <cellStyle name="標準 4 6" xfId="1571" xr:uid="{00000000-0005-0000-0000-000000060000}"/>
    <cellStyle name="標準 5" xfId="1333" xr:uid="{00000000-0005-0000-0000-000001060000}"/>
    <cellStyle name="標準 5 2" xfId="1334" xr:uid="{00000000-0005-0000-0000-000002060000}"/>
    <cellStyle name="標準 5 2 2" xfId="1572" xr:uid="{00000000-0005-0000-0000-000003060000}"/>
    <cellStyle name="標準 5 3" xfId="1573" xr:uid="{00000000-0005-0000-0000-000004060000}"/>
    <cellStyle name="標準 6" xfId="1335" xr:uid="{00000000-0005-0000-0000-000005060000}"/>
    <cellStyle name="標準 6 2" xfId="1336" xr:uid="{00000000-0005-0000-0000-000006060000}"/>
    <cellStyle name="標準 6 2 2" xfId="1337" xr:uid="{00000000-0005-0000-0000-000007060000}"/>
    <cellStyle name="標準 6 2 2 2" xfId="1338" xr:uid="{00000000-0005-0000-0000-000008060000}"/>
    <cellStyle name="標準 6 2 2 2 2" xfId="1553" xr:uid="{00000000-0005-0000-0000-000009060000}"/>
    <cellStyle name="標準 6 2 2 3" xfId="1554" xr:uid="{00000000-0005-0000-0000-00000A060000}"/>
    <cellStyle name="標準 6 2 3" xfId="1574" xr:uid="{00000000-0005-0000-0000-00000B060000}"/>
    <cellStyle name="標準 6 3" xfId="1339" xr:uid="{00000000-0005-0000-0000-00000C060000}"/>
    <cellStyle name="標準 6 3 2" xfId="1575" xr:uid="{00000000-0005-0000-0000-00000D060000}"/>
    <cellStyle name="標準 6 4" xfId="1576" xr:uid="{00000000-0005-0000-0000-00000E060000}"/>
    <cellStyle name="標準 7" xfId="1340" xr:uid="{00000000-0005-0000-0000-00000F060000}"/>
    <cellStyle name="標準 7 2" xfId="1341" xr:uid="{00000000-0005-0000-0000-000010060000}"/>
    <cellStyle name="標準 7 2 2" xfId="1577" xr:uid="{00000000-0005-0000-0000-000011060000}"/>
    <cellStyle name="標準 7 3" xfId="1342" xr:uid="{00000000-0005-0000-0000-000012060000}"/>
    <cellStyle name="標準 8" xfId="1343" xr:uid="{00000000-0005-0000-0000-000013060000}"/>
    <cellStyle name="標準 8 2" xfId="1344" xr:uid="{00000000-0005-0000-0000-000014060000}"/>
    <cellStyle name="標準 8 3" xfId="1345" xr:uid="{00000000-0005-0000-0000-000015060000}"/>
    <cellStyle name="標準 8 4" xfId="1346" xr:uid="{00000000-0005-0000-0000-000016060000}"/>
    <cellStyle name="標準 8 5" xfId="1347" xr:uid="{00000000-0005-0000-0000-000017060000}"/>
    <cellStyle name="標準 8 6" xfId="1348" xr:uid="{00000000-0005-0000-0000-000018060000}"/>
    <cellStyle name="標準 8 7" xfId="1349" xr:uid="{00000000-0005-0000-0000-000019060000}"/>
    <cellStyle name="標準 9" xfId="1350" xr:uid="{00000000-0005-0000-0000-00001A060000}"/>
    <cellStyle name="標準 9 2" xfId="1351" xr:uid="{00000000-0005-0000-0000-00001B060000}"/>
    <cellStyle name="標準 9 3" xfId="1352" xr:uid="{00000000-0005-0000-0000-00001C060000}"/>
    <cellStyle name="標準 9 4" xfId="1353" xr:uid="{00000000-0005-0000-0000-00001D060000}"/>
    <cellStyle name="標準 9 5" xfId="1354" xr:uid="{00000000-0005-0000-0000-00001E060000}"/>
    <cellStyle name="標準 9 6" xfId="1355" xr:uid="{00000000-0005-0000-0000-00001F060000}"/>
    <cellStyle name="良い 10" xfId="1356" xr:uid="{00000000-0005-0000-0000-000020060000}"/>
    <cellStyle name="良い 11" xfId="1357" xr:uid="{00000000-0005-0000-0000-000021060000}"/>
    <cellStyle name="良い 12" xfId="1358" xr:uid="{00000000-0005-0000-0000-000022060000}"/>
    <cellStyle name="良い 13" xfId="1359" xr:uid="{00000000-0005-0000-0000-000023060000}"/>
    <cellStyle name="良い 14" xfId="1360" xr:uid="{00000000-0005-0000-0000-000024060000}"/>
    <cellStyle name="良い 15" xfId="1361" xr:uid="{00000000-0005-0000-0000-000025060000}"/>
    <cellStyle name="良い 16" xfId="1362" xr:uid="{00000000-0005-0000-0000-000026060000}"/>
    <cellStyle name="良い 17" xfId="1363" xr:uid="{00000000-0005-0000-0000-000027060000}"/>
    <cellStyle name="良い 18" xfId="1364" xr:uid="{00000000-0005-0000-0000-000028060000}"/>
    <cellStyle name="良い 19" xfId="1365" xr:uid="{00000000-0005-0000-0000-000029060000}"/>
    <cellStyle name="良い 2" xfId="1366" xr:uid="{00000000-0005-0000-0000-00002A060000}"/>
    <cellStyle name="良い 2 2" xfId="1367" xr:uid="{00000000-0005-0000-0000-00002B060000}"/>
    <cellStyle name="良い 2 3" xfId="1578" xr:uid="{00000000-0005-0000-0000-00002C060000}"/>
    <cellStyle name="良い 20" xfId="1368" xr:uid="{00000000-0005-0000-0000-00002D060000}"/>
    <cellStyle name="良い 21" xfId="1369" xr:uid="{00000000-0005-0000-0000-00002E060000}"/>
    <cellStyle name="良い 22" xfId="1370" xr:uid="{00000000-0005-0000-0000-00002F060000}"/>
    <cellStyle name="良い 23" xfId="1371" xr:uid="{00000000-0005-0000-0000-000030060000}"/>
    <cellStyle name="良い 24" xfId="1372" xr:uid="{00000000-0005-0000-0000-000031060000}"/>
    <cellStyle name="良い 25" xfId="1373" xr:uid="{00000000-0005-0000-0000-000032060000}"/>
    <cellStyle name="良い 3" xfId="1374" xr:uid="{00000000-0005-0000-0000-000033060000}"/>
    <cellStyle name="良い 3 2" xfId="1375" xr:uid="{00000000-0005-0000-0000-000034060000}"/>
    <cellStyle name="良い 4" xfId="1376" xr:uid="{00000000-0005-0000-0000-000035060000}"/>
    <cellStyle name="良い 5" xfId="1377" xr:uid="{00000000-0005-0000-0000-000036060000}"/>
    <cellStyle name="良い 6" xfId="1378" xr:uid="{00000000-0005-0000-0000-000037060000}"/>
    <cellStyle name="良い 7" xfId="1379" xr:uid="{00000000-0005-0000-0000-000038060000}"/>
    <cellStyle name="良い 8" xfId="1380" xr:uid="{00000000-0005-0000-0000-000039060000}"/>
    <cellStyle name="良い 9" xfId="1381" xr:uid="{00000000-0005-0000-0000-00003A060000}"/>
  </cellStyles>
  <dxfs count="0"/>
  <tableStyles count="0" defaultTableStyle="TableStyleMedium2" defaultPivotStyle="PivotStyleLight16"/>
  <colors>
    <mruColors>
      <color rgb="FFA6A6A6"/>
      <color rgb="FF7F7F7F"/>
      <color rgb="FFCBE0C7"/>
      <color rgb="FF376092"/>
      <color rgb="FFFFFFCC"/>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7598003639282477E-2"/>
          <c:y val="0.22755856674894709"/>
          <c:w val="0.8234954993474165"/>
          <c:h val="0.68915353148424019"/>
        </c:manualLayout>
      </c:layout>
      <c:barChart>
        <c:barDir val="col"/>
        <c:grouping val="stacked"/>
        <c:varyColors val="0"/>
        <c:ser>
          <c:idx val="2"/>
          <c:order val="0"/>
          <c:tx>
            <c:strRef>
              <c:f>'普及率(金額)'!$C$9</c:f>
              <c:strCache>
                <c:ptCount val="1"/>
                <c:pt idx="0">
                  <c:v>先発品薬剤費のうちジェネリック医薬品が存在する金額範囲</c:v>
                </c:pt>
              </c:strCache>
            </c:strRef>
          </c:tx>
          <c:spPr>
            <a:pattFill prst="lgGrid">
              <a:fgClr>
                <a:srgbClr val="8EB4E3"/>
              </a:fgClr>
              <a:bgClr>
                <a:srgbClr val="4F81BD"/>
              </a:bgClr>
            </a:pattFill>
          </c:spPr>
          <c:invertIfNegative val="0"/>
          <c:cat>
            <c:strRef>
              <c:f>'普及率(金額)'!$G$4:$M$4</c:f>
              <c:strCache>
                <c:ptCount val="7"/>
                <c:pt idx="0">
                  <c:v>65歳～69歳</c:v>
                </c:pt>
                <c:pt idx="1">
                  <c:v>70歳～74歳</c:v>
                </c:pt>
                <c:pt idx="2">
                  <c:v>75歳～79歳</c:v>
                </c:pt>
                <c:pt idx="3">
                  <c:v>80歳～84歳</c:v>
                </c:pt>
                <c:pt idx="4">
                  <c:v>85歳～89歳</c:v>
                </c:pt>
                <c:pt idx="5">
                  <c:v>90歳～94歳</c:v>
                </c:pt>
                <c:pt idx="6">
                  <c:v>95歳～</c:v>
                </c:pt>
              </c:strCache>
            </c:strRef>
          </c:cat>
          <c:val>
            <c:numRef>
              <c:f>'普及率(金額)'!$G$9:$M$9</c:f>
              <c:numCache>
                <c:formatCode>General</c:formatCode>
                <c:ptCount val="7"/>
                <c:pt idx="0">
                  <c:v>206047926.0352</c:v>
                </c:pt>
                <c:pt idx="1">
                  <c:v>597981851.53036904</c:v>
                </c:pt>
                <c:pt idx="2">
                  <c:v>15394171556.992901</c:v>
                </c:pt>
                <c:pt idx="3">
                  <c:v>14771089515.178801</c:v>
                </c:pt>
                <c:pt idx="4">
                  <c:v>9370613468.1718006</c:v>
                </c:pt>
                <c:pt idx="5">
                  <c:v>3547284673.1100502</c:v>
                </c:pt>
                <c:pt idx="6">
                  <c:v>862094039.28912997</c:v>
                </c:pt>
              </c:numCache>
            </c:numRef>
          </c:val>
          <c:extLst>
            <c:ext xmlns:c16="http://schemas.microsoft.com/office/drawing/2014/chart" uri="{C3380CC4-5D6E-409C-BE32-E72D297353CC}">
              <c16:uniqueId val="{00000000-A89D-45D5-864E-F401CCB0440C}"/>
            </c:ext>
          </c:extLst>
        </c:ser>
        <c:ser>
          <c:idx val="6"/>
          <c:order val="1"/>
          <c:tx>
            <c:strRef>
              <c:f>'普及率(金額)'!$C$12</c:f>
              <c:strCache>
                <c:ptCount val="1"/>
                <c:pt idx="0">
                  <c:v>先発品薬剤費のうちジェネリック医薬品が存在しない金額範囲</c:v>
                </c:pt>
              </c:strCache>
            </c:strRef>
          </c:tx>
          <c:spPr>
            <a:solidFill>
              <a:srgbClr val="4F81BD"/>
            </a:solidFill>
          </c:spPr>
          <c:invertIfNegative val="0"/>
          <c:cat>
            <c:strRef>
              <c:f>'普及率(金額)'!$G$4:$M$4</c:f>
              <c:strCache>
                <c:ptCount val="7"/>
                <c:pt idx="0">
                  <c:v>65歳～69歳</c:v>
                </c:pt>
                <c:pt idx="1">
                  <c:v>70歳～74歳</c:v>
                </c:pt>
                <c:pt idx="2">
                  <c:v>75歳～79歳</c:v>
                </c:pt>
                <c:pt idx="3">
                  <c:v>80歳～84歳</c:v>
                </c:pt>
                <c:pt idx="4">
                  <c:v>85歳～89歳</c:v>
                </c:pt>
                <c:pt idx="5">
                  <c:v>90歳～94歳</c:v>
                </c:pt>
                <c:pt idx="6">
                  <c:v>95歳～</c:v>
                </c:pt>
              </c:strCache>
            </c:strRef>
          </c:cat>
          <c:val>
            <c:numRef>
              <c:f>'普及率(金額)'!$G$12:$M$12</c:f>
              <c:numCache>
                <c:formatCode>General</c:formatCode>
                <c:ptCount val="7"/>
                <c:pt idx="0">
                  <c:v>881443053.52244496</c:v>
                </c:pt>
                <c:pt idx="1">
                  <c:v>1855704602.9500599</c:v>
                </c:pt>
                <c:pt idx="2">
                  <c:v>53023702791.841698</c:v>
                </c:pt>
                <c:pt idx="3">
                  <c:v>47279215125.424599</c:v>
                </c:pt>
                <c:pt idx="4">
                  <c:v>27350074123.8881</c:v>
                </c:pt>
                <c:pt idx="5">
                  <c:v>9859204838.2520599</c:v>
                </c:pt>
                <c:pt idx="6">
                  <c:v>2478344168.5819201</c:v>
                </c:pt>
              </c:numCache>
            </c:numRef>
          </c:val>
          <c:extLst>
            <c:ext xmlns:c16="http://schemas.microsoft.com/office/drawing/2014/chart" uri="{C3380CC4-5D6E-409C-BE32-E72D297353CC}">
              <c16:uniqueId val="{00000001-A89D-45D5-864E-F401CCB0440C}"/>
            </c:ext>
          </c:extLst>
        </c:ser>
        <c:ser>
          <c:idx val="7"/>
          <c:order val="2"/>
          <c:tx>
            <c:strRef>
              <c:f>'普及率(金額)'!$C$7</c:f>
              <c:strCache>
                <c:ptCount val="1"/>
                <c:pt idx="0">
                  <c:v>ジェネリック医薬品薬剤費</c:v>
                </c:pt>
              </c:strCache>
            </c:strRef>
          </c:tx>
          <c:spPr>
            <a:solidFill>
              <a:srgbClr val="C00000"/>
            </a:solidFill>
          </c:spPr>
          <c:invertIfNegative val="0"/>
          <c:cat>
            <c:strRef>
              <c:f>'普及率(金額)'!$G$4:$M$4</c:f>
              <c:strCache>
                <c:ptCount val="7"/>
                <c:pt idx="0">
                  <c:v>65歳～69歳</c:v>
                </c:pt>
                <c:pt idx="1">
                  <c:v>70歳～74歳</c:v>
                </c:pt>
                <c:pt idx="2">
                  <c:v>75歳～79歳</c:v>
                </c:pt>
                <c:pt idx="3">
                  <c:v>80歳～84歳</c:v>
                </c:pt>
                <c:pt idx="4">
                  <c:v>85歳～89歳</c:v>
                </c:pt>
                <c:pt idx="5">
                  <c:v>90歳～94歳</c:v>
                </c:pt>
                <c:pt idx="6">
                  <c:v>95歳～</c:v>
                </c:pt>
              </c:strCache>
            </c:strRef>
          </c:cat>
          <c:val>
            <c:numRef>
              <c:f>'普及率(金額)'!$G$7:$M$7</c:f>
              <c:numCache>
                <c:formatCode>General</c:formatCode>
                <c:ptCount val="7"/>
                <c:pt idx="0">
                  <c:v>131569779.34274</c:v>
                </c:pt>
                <c:pt idx="1">
                  <c:v>386647782.11524802</c:v>
                </c:pt>
                <c:pt idx="2">
                  <c:v>12996702014.441999</c:v>
                </c:pt>
                <c:pt idx="3">
                  <c:v>12719319386.805</c:v>
                </c:pt>
                <c:pt idx="4">
                  <c:v>8871757081.6047096</c:v>
                </c:pt>
                <c:pt idx="5">
                  <c:v>3824217279.93366</c:v>
                </c:pt>
                <c:pt idx="6">
                  <c:v>1133696196.2901399</c:v>
                </c:pt>
              </c:numCache>
            </c:numRef>
          </c:val>
          <c:extLst>
            <c:ext xmlns:c16="http://schemas.microsoft.com/office/drawing/2014/chart" uri="{C3380CC4-5D6E-409C-BE32-E72D297353CC}">
              <c16:uniqueId val="{00000002-A89D-45D5-864E-F401CCB0440C}"/>
            </c:ext>
          </c:extLst>
        </c:ser>
        <c:dLbls>
          <c:showLegendKey val="0"/>
          <c:showVal val="0"/>
          <c:showCatName val="0"/>
          <c:showSerName val="0"/>
          <c:showPercent val="0"/>
          <c:showBubbleSize val="0"/>
        </c:dLbls>
        <c:gapWidth val="150"/>
        <c:overlap val="100"/>
        <c:axId val="389658112"/>
        <c:axId val="353516864"/>
      </c:barChart>
      <c:lineChart>
        <c:grouping val="standard"/>
        <c:varyColors val="0"/>
        <c:ser>
          <c:idx val="9"/>
          <c:order val="3"/>
          <c:tx>
            <c:strRef>
              <c:f>'普及率(金額)'!$C$14</c:f>
              <c:strCache>
                <c:ptCount val="1"/>
                <c:pt idx="0">
                  <c:v>ジェネリック医薬品普及率(金額)</c:v>
                </c:pt>
              </c:strCache>
            </c:strRef>
          </c:tx>
          <c:spPr>
            <a:ln cap="rnd">
              <a:solidFill>
                <a:srgbClr val="C3D69B"/>
              </a:solidFill>
              <a:round/>
            </a:ln>
          </c:spPr>
          <c:marker>
            <c:symbol val="triangle"/>
            <c:size val="7"/>
            <c:spPr>
              <a:solidFill>
                <a:srgbClr val="C3D69B"/>
              </a:solidFill>
              <a:ln>
                <a:solidFill>
                  <a:srgbClr val="C3D69B"/>
                </a:solidFill>
              </a:ln>
            </c:spPr>
          </c:marker>
          <c:dLbls>
            <c:dLbl>
              <c:idx val="0"/>
              <c:layout>
                <c:manualLayout>
                  <c:x val="-2.6069777679381831E-2"/>
                  <c:y val="-2.760847222222222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A89D-45D5-864E-F401CCB0440C}"/>
                </c:ext>
              </c:extLst>
            </c:dLbl>
            <c:dLbl>
              <c:idx val="1"/>
              <c:layout>
                <c:manualLayout>
                  <c:x val="-2.4702701841961841E-2"/>
                  <c:y val="2.574916666666666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A89D-45D5-864E-F401CCB0440C}"/>
                </c:ext>
              </c:extLst>
            </c:dLbl>
            <c:dLbl>
              <c:idx val="2"/>
              <c:layout>
                <c:manualLayout>
                  <c:x val="-2.2518790631585638E-2"/>
                  <c:y val="-2.586138888888888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A89D-45D5-864E-F401CCB0440C}"/>
                </c:ext>
              </c:extLst>
            </c:dLbl>
            <c:dLbl>
              <c:idx val="3"/>
              <c:layout>
                <c:manualLayout>
                  <c:x val="-2.2817356859024359E-2"/>
                  <c:y val="-5.407702891764080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A89D-45D5-864E-F401CCB0440C}"/>
                </c:ext>
              </c:extLst>
            </c:dLbl>
            <c:dLbl>
              <c:idx val="4"/>
              <c:layout>
                <c:manualLayout>
                  <c:x val="-2.7428429362697331E-2"/>
                  <c:y val="2.490777777777777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335B-4BCF-BBC0-DF1B797260DF}"/>
                </c:ext>
              </c:extLst>
            </c:dLbl>
            <c:dLbl>
              <c:idx val="5"/>
              <c:layout>
                <c:manualLayout>
                  <c:x val="-2.7428429362697331E-2"/>
                  <c:y val="-3.495067530378085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335B-4BCF-BBC0-DF1B797260DF}"/>
                </c:ext>
              </c:extLst>
            </c:dLbl>
            <c:dLbl>
              <c:idx val="6"/>
              <c:layout>
                <c:manualLayout>
                  <c:x val="-2.4617974922465449E-2"/>
                  <c:y val="-2.028472222222228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B88C-4144-8260-2FBCD886CB29}"/>
                </c:ext>
              </c:extLst>
            </c:dLbl>
            <c:dLbl>
              <c:idx val="9"/>
              <c:layout>
                <c:manualLayout>
                  <c:x val="-2.9843509350935094E-2"/>
                  <c:y val="-4.598965362123259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A89D-45D5-864E-F401CCB0440C}"/>
                </c:ext>
              </c:extLst>
            </c:dLbl>
            <c:dLbl>
              <c:idx val="10"/>
              <c:layout>
                <c:manualLayout>
                  <c:x val="-2.9843509350935094E-2"/>
                  <c:y val="-4.31331533963112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A89D-45D5-864E-F401CCB0440C}"/>
                </c:ext>
              </c:extLst>
            </c:dLbl>
            <c:dLbl>
              <c:idx val="11"/>
              <c:layout>
                <c:manualLayout>
                  <c:x val="-3.1007792445911259E-2"/>
                  <c:y val="-4.027665317139001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A89D-45D5-864E-F401CCB0440C}"/>
                </c:ext>
              </c:extLst>
            </c:dLbl>
            <c:numFmt formatCode="0.0%;\-0.0%;;@" sourceLinked="0"/>
            <c:spPr>
              <a:noFill/>
              <a:ln>
                <a:noFill/>
              </a:ln>
              <a:effectLst/>
            </c:spPr>
            <c:txPr>
              <a:bodyPr/>
              <a:lstStyle/>
              <a:p>
                <a:pPr>
                  <a:defRPr sz="1000"/>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trendline>
            <c:trendlineType val="linear"/>
            <c:dispRSqr val="0"/>
            <c:dispEq val="0"/>
          </c:trendline>
          <c:cat>
            <c:strRef>
              <c:f>'普及率(金額)'!$G$4:$M$4</c:f>
              <c:strCache>
                <c:ptCount val="7"/>
                <c:pt idx="0">
                  <c:v>65歳～69歳</c:v>
                </c:pt>
                <c:pt idx="1">
                  <c:v>70歳～74歳</c:v>
                </c:pt>
                <c:pt idx="2">
                  <c:v>75歳～79歳</c:v>
                </c:pt>
                <c:pt idx="3">
                  <c:v>80歳～84歳</c:v>
                </c:pt>
                <c:pt idx="4">
                  <c:v>85歳～89歳</c:v>
                </c:pt>
                <c:pt idx="5">
                  <c:v>90歳～94歳</c:v>
                </c:pt>
                <c:pt idx="6">
                  <c:v>95歳～</c:v>
                </c:pt>
              </c:strCache>
            </c:strRef>
          </c:cat>
          <c:val>
            <c:numRef>
              <c:f>'普及率(金額)'!$G$14:$M$14</c:f>
              <c:numCache>
                <c:formatCode>0.0%</c:formatCode>
                <c:ptCount val="7"/>
                <c:pt idx="0">
                  <c:v>0.38970047259653223</c:v>
                </c:pt>
                <c:pt idx="1">
                  <c:v>0.39268347092467093</c:v>
                </c:pt>
                <c:pt idx="2">
                  <c:v>0.45777746083581095</c:v>
                </c:pt>
                <c:pt idx="3">
                  <c:v>0.46268207330619698</c:v>
                </c:pt>
                <c:pt idx="4">
                  <c:v>0.48632698570599958</c:v>
                </c:pt>
                <c:pt idx="5">
                  <c:v>0.51878400145504022</c:v>
                </c:pt>
                <c:pt idx="6">
                  <c:v>0.56804376335726947</c:v>
                </c:pt>
              </c:numCache>
            </c:numRef>
          </c:val>
          <c:smooth val="0"/>
          <c:extLst>
            <c:ext xmlns:c16="http://schemas.microsoft.com/office/drawing/2014/chart" uri="{C3380CC4-5D6E-409C-BE32-E72D297353CC}">
              <c16:uniqueId val="{0000000B-A89D-45D5-864E-F401CCB0440C}"/>
            </c:ext>
          </c:extLst>
        </c:ser>
        <c:dLbls>
          <c:showLegendKey val="0"/>
          <c:showVal val="0"/>
          <c:showCatName val="0"/>
          <c:showSerName val="0"/>
          <c:showPercent val="0"/>
          <c:showBubbleSize val="0"/>
        </c:dLbls>
        <c:marker val="1"/>
        <c:smooth val="0"/>
        <c:axId val="389658624"/>
        <c:axId val="392298496"/>
      </c:lineChart>
      <c:catAx>
        <c:axId val="389658112"/>
        <c:scaling>
          <c:orientation val="minMax"/>
        </c:scaling>
        <c:delete val="0"/>
        <c:axPos val="b"/>
        <c:numFmt formatCode="General" sourceLinked="1"/>
        <c:majorTickMark val="out"/>
        <c:minorTickMark val="none"/>
        <c:tickLblPos val="nextTo"/>
        <c:spPr>
          <a:ln>
            <a:solidFill>
              <a:srgbClr val="7F7F7F"/>
            </a:solidFill>
          </a:ln>
        </c:spPr>
        <c:crossAx val="353516864"/>
        <c:crosses val="autoZero"/>
        <c:auto val="1"/>
        <c:lblAlgn val="ctr"/>
        <c:lblOffset val="100"/>
        <c:noMultiLvlLbl val="0"/>
      </c:catAx>
      <c:valAx>
        <c:axId val="353516864"/>
        <c:scaling>
          <c:orientation val="minMax"/>
          <c:min val="0"/>
        </c:scaling>
        <c:delete val="0"/>
        <c:axPos val="l"/>
        <c:majorGridlines>
          <c:spPr>
            <a:ln>
              <a:solidFill>
                <a:srgbClr val="D9D9D9"/>
              </a:solidFill>
            </a:ln>
          </c:spPr>
        </c:majorGridlines>
        <c:title>
          <c:tx>
            <c:rich>
              <a:bodyPr rot="0" vert="horz"/>
              <a:lstStyle/>
              <a:p>
                <a:pPr>
                  <a:defRPr sz="1000"/>
                </a:pPr>
                <a:r>
                  <a:rPr lang="ja-JP" altLang="en-US" sz="1000"/>
                  <a:t>薬剤費（円）</a:t>
                </a:r>
              </a:p>
            </c:rich>
          </c:tx>
          <c:layout>
            <c:manualLayout>
              <c:xMode val="edge"/>
              <c:yMode val="edge"/>
              <c:x val="2.1476333734456479E-2"/>
              <c:y val="0.12477782788164693"/>
            </c:manualLayout>
          </c:layout>
          <c:overlay val="0"/>
        </c:title>
        <c:numFmt formatCode="General" sourceLinked="1"/>
        <c:majorTickMark val="out"/>
        <c:minorTickMark val="none"/>
        <c:tickLblPos val="nextTo"/>
        <c:spPr>
          <a:ln>
            <a:solidFill>
              <a:srgbClr val="7F7F7F"/>
            </a:solidFill>
          </a:ln>
        </c:spPr>
        <c:crossAx val="389658112"/>
        <c:crosses val="autoZero"/>
        <c:crossBetween val="between"/>
      </c:valAx>
      <c:valAx>
        <c:axId val="392298496"/>
        <c:scaling>
          <c:orientation val="minMax"/>
          <c:min val="0"/>
        </c:scaling>
        <c:delete val="0"/>
        <c:axPos val="r"/>
        <c:title>
          <c:tx>
            <c:rich>
              <a:bodyPr rot="0" vert="horz"/>
              <a:lstStyle/>
              <a:p>
                <a:pPr>
                  <a:defRPr sz="1000"/>
                </a:pPr>
                <a:r>
                  <a:rPr lang="ja-JP" altLang="ja-JP" sz="1000" b="1" i="0" baseline="0">
                    <a:effectLst/>
                  </a:rPr>
                  <a:t>ジェネリック医薬品</a:t>
                </a:r>
                <a:endParaRPr lang="ja-JP" altLang="ja-JP" sz="1000">
                  <a:effectLst/>
                </a:endParaRPr>
              </a:p>
              <a:p>
                <a:pPr>
                  <a:defRPr sz="1000"/>
                </a:pPr>
                <a:r>
                  <a:rPr lang="ja-JP" altLang="ja-JP" sz="1000" b="1" i="0" baseline="0">
                    <a:effectLst/>
                  </a:rPr>
                  <a:t>普及率（％）</a:t>
                </a:r>
                <a:r>
                  <a:rPr lang="ja-JP" altLang="en-US" sz="1000" b="1" i="0" baseline="0">
                    <a:effectLst/>
                  </a:rPr>
                  <a:t>　</a:t>
                </a:r>
                <a:r>
                  <a:rPr lang="en-US" altLang="ja-JP" sz="1000" b="1" i="0" baseline="0">
                    <a:effectLst/>
                  </a:rPr>
                  <a:t>※</a:t>
                </a:r>
                <a:endParaRPr lang="ja-JP" altLang="ja-JP" sz="1000">
                  <a:effectLst/>
                </a:endParaRPr>
              </a:p>
            </c:rich>
          </c:tx>
          <c:layout>
            <c:manualLayout>
              <c:xMode val="edge"/>
              <c:yMode val="edge"/>
              <c:x val="0.90828341301141824"/>
              <c:y val="0.11452053990610328"/>
            </c:manualLayout>
          </c:layout>
          <c:overlay val="0"/>
        </c:title>
        <c:numFmt formatCode="0.0%" sourceLinked="1"/>
        <c:majorTickMark val="out"/>
        <c:minorTickMark val="none"/>
        <c:tickLblPos val="nextTo"/>
        <c:spPr>
          <a:ln>
            <a:solidFill>
              <a:srgbClr val="7F7F7F"/>
            </a:solidFill>
          </a:ln>
        </c:spPr>
        <c:crossAx val="389658624"/>
        <c:crosses val="max"/>
        <c:crossBetween val="between"/>
      </c:valAx>
      <c:catAx>
        <c:axId val="389658624"/>
        <c:scaling>
          <c:orientation val="minMax"/>
        </c:scaling>
        <c:delete val="1"/>
        <c:axPos val="b"/>
        <c:numFmt formatCode="General" sourceLinked="1"/>
        <c:majorTickMark val="out"/>
        <c:minorTickMark val="none"/>
        <c:tickLblPos val="nextTo"/>
        <c:crossAx val="392298496"/>
        <c:crosses val="autoZero"/>
        <c:auto val="1"/>
        <c:lblAlgn val="ctr"/>
        <c:lblOffset val="100"/>
        <c:noMultiLvlLbl val="0"/>
      </c:catAx>
    </c:plotArea>
    <c:legend>
      <c:legendPos val="t"/>
      <c:layout>
        <c:manualLayout>
          <c:xMode val="edge"/>
          <c:yMode val="edge"/>
          <c:x val="9.0723804643153119E-2"/>
          <c:y val="2.9428333333333331E-2"/>
          <c:w val="0.79867829186259365"/>
          <c:h val="0.16208723909511311"/>
        </c:manualLayout>
      </c:layout>
      <c:overlay val="0"/>
      <c:spPr>
        <a:ln>
          <a:solidFill>
            <a:srgbClr val="7F7F7F"/>
          </a:solidFill>
        </a:ln>
      </c:spPr>
    </c:legend>
    <c:plotVisOnly val="1"/>
    <c:dispBlanksAs val="gap"/>
    <c:showDLblsOverMax val="0"/>
  </c:chart>
  <c:spPr>
    <a:ln>
      <a:solidFill>
        <a:srgbClr val="7F7F7F"/>
      </a:solidFill>
    </a:ln>
  </c:spPr>
  <c:txPr>
    <a:bodyPr/>
    <a:lstStyle/>
    <a:p>
      <a:pPr>
        <a:defRPr>
          <a:latin typeface="ＭＳ Ｐ明朝" pitchFamily="18" charset="-128"/>
          <a:ea typeface="ＭＳ Ｐ明朝" pitchFamily="18" charset="-128"/>
        </a:defRPr>
      </a:pPr>
      <a:endParaRPr lang="ja-JP"/>
    </a:p>
  </c:txPr>
  <c:printSettings>
    <c:headerFooter/>
    <c:pageMargins b="0.75000000000000566" l="0.70000000000000062" r="0.70000000000000062" t="0.75000000000000566" header="0.30000000000000032" footer="0.30000000000000032"/>
    <c:pageSetup orientation="portrait"/>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857246376811595"/>
          <c:y val="7.8162778672273808E-2"/>
          <c:w val="0.79551908212560385"/>
          <c:h val="0.91713182910959656"/>
        </c:manualLayout>
      </c:layout>
      <c:barChart>
        <c:barDir val="bar"/>
        <c:grouping val="clustered"/>
        <c:varyColors val="0"/>
        <c:ser>
          <c:idx val="0"/>
          <c:order val="0"/>
          <c:tx>
            <c:strRef>
              <c:f>市区町村別_自己負担割合別普及率!$N$4</c:f>
              <c:strCache>
                <c:ptCount val="1"/>
                <c:pt idx="0">
                  <c:v>自己負担割合1割</c:v>
                </c:pt>
              </c:strCache>
            </c:strRef>
          </c:tx>
          <c:spPr>
            <a:solidFill>
              <a:schemeClr val="accent4">
                <a:lumMod val="60000"/>
                <a:lumOff val="40000"/>
              </a:schemeClr>
            </a:solidFill>
            <a:ln>
              <a:noFill/>
            </a:ln>
          </c:spPr>
          <c:invertIfNegative val="0"/>
          <c:dLbls>
            <c:dLbl>
              <c:idx val="0"/>
              <c:layout>
                <c:manualLayout>
                  <c:x val="1.5338164251206604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D6C3-4F84-AACA-6FBB9E2EECEA}"/>
                </c:ext>
              </c:extLst>
            </c:dLbl>
            <c:dLbl>
              <c:idx val="2"/>
              <c:layout>
                <c:manualLayout>
                  <c:x val="-1.1247857181346359E-16"/>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D6C3-4F84-AACA-6FBB9E2EECEA}"/>
                </c:ext>
              </c:extLst>
            </c:dLbl>
            <c:dLbl>
              <c:idx val="3"/>
              <c:layout>
                <c:manualLayout>
                  <c:x val="2.3007246376811594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D6C3-4F84-AACA-6FBB9E2EECEA}"/>
                </c:ext>
              </c:extLst>
            </c:dLbl>
            <c:dLbl>
              <c:idx val="4"/>
              <c:layout>
                <c:manualLayout>
                  <c:x val="6.2801954079450177E-3"/>
                  <c:y val="8.0044652183279727E-8"/>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0D5C-4907-BE2F-DA86ABE64F07}"/>
                </c:ext>
              </c:extLst>
            </c:dLbl>
            <c:dLbl>
              <c:idx val="5"/>
              <c:layout>
                <c:manualLayout>
                  <c:x val="1.6788647342994044E-3"/>
                  <c:y val="8.0044652257827123E-8"/>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0D5C-4907-BE2F-DA86ABE64F07}"/>
                </c:ext>
              </c:extLst>
            </c:dLbl>
            <c:dLbl>
              <c:idx val="6"/>
              <c:layout>
                <c:manualLayout>
                  <c:x val="3.221014492753612E-2"/>
                  <c:y val="8.004465210873233E-8"/>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0D5C-4907-BE2F-DA86ABE64F07}"/>
                </c:ext>
              </c:extLst>
            </c:dLbl>
            <c:dLbl>
              <c:idx val="7"/>
              <c:layout>
                <c:manualLayout>
                  <c:x val="1.6787439613526571E-3"/>
                  <c:y val="2.4013395647529181E-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0D5C-4907-BE2F-DA86ABE64F07}"/>
                </c:ext>
              </c:extLst>
            </c:dLbl>
            <c:dLbl>
              <c:idx val="10"/>
              <c:layout>
                <c:manualLayout>
                  <c:x val="2.1371980676327378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0D5C-4907-BE2F-DA86ABE64F07}"/>
                </c:ext>
              </c:extLst>
            </c:dLbl>
            <c:dLbl>
              <c:idx val="11"/>
              <c:layout>
                <c:manualLayout>
                  <c:x val="3.2471859903381639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0D5C-4907-BE2F-DA86ABE64F07}"/>
                </c:ext>
              </c:extLst>
            </c:dLbl>
            <c:dLbl>
              <c:idx val="12"/>
              <c:layout>
                <c:manualLayout>
                  <c:x val="3.502330917874396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0D5C-4907-BE2F-DA86ABE64F07}"/>
                </c:ext>
              </c:extLst>
            </c:dLbl>
            <c:dLbl>
              <c:idx val="13"/>
              <c:layout>
                <c:manualLayout>
                  <c:x val="2.1393478260869566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0D5C-4907-BE2F-DA86ABE64F07}"/>
                </c:ext>
              </c:extLst>
            </c:dLbl>
            <c:dLbl>
              <c:idx val="14"/>
              <c:layout>
                <c:manualLayout>
                  <c:x val="-9.3043478260880811E-4"/>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0D5C-4907-BE2F-DA86ABE64F07}"/>
                </c:ext>
              </c:extLst>
            </c:dLbl>
            <c:dLbl>
              <c:idx val="15"/>
              <c:layout>
                <c:manualLayout>
                  <c:x val="4.2671497584539936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0D5C-4907-BE2F-DA86ABE64F07}"/>
                </c:ext>
              </c:extLst>
            </c:dLbl>
            <c:dLbl>
              <c:idx val="16"/>
              <c:layout>
                <c:manualLayout>
                  <c:x val="1.0736714975845411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D6C3-4F84-AACA-6FBB9E2EECEA}"/>
                </c:ext>
              </c:extLst>
            </c:dLbl>
            <c:dLbl>
              <c:idx val="17"/>
              <c:layout>
                <c:manualLayout>
                  <c:x val="2.3007246376811483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D6C3-4F84-AACA-6FBB9E2EECEA}"/>
                </c:ext>
              </c:extLst>
            </c:dLbl>
            <c:dLbl>
              <c:idx val="18"/>
              <c:layout>
                <c:manualLayout>
                  <c:x val="-3.0676328502415458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7AE5-4BBC-917E-AD4D5E8082F6}"/>
                </c:ext>
              </c:extLst>
            </c:dLbl>
            <c:dLbl>
              <c:idx val="23"/>
              <c:layout>
                <c:manualLayout>
                  <c:x val="3.6811594202898548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D6C3-4F84-AACA-6FBB9E2EECEA}"/>
                </c:ext>
              </c:extLst>
            </c:dLbl>
            <c:dLbl>
              <c:idx val="24"/>
              <c:layout>
                <c:manualLayout>
                  <c:x val="2.3007246376811594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D6C3-4F84-AACA-6FBB9E2EECEA}"/>
                </c:ext>
              </c:extLst>
            </c:dLbl>
            <c:dLbl>
              <c:idx val="26"/>
              <c:layout>
                <c:manualLayout>
                  <c:x val="5.6264398369661531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0D5C-4907-BE2F-DA86ABE64F07}"/>
                </c:ext>
              </c:extLst>
            </c:dLbl>
            <c:dLbl>
              <c:idx val="27"/>
              <c:layout>
                <c:manualLayout>
                  <c:x val="3.249516908212448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0D5C-4907-BE2F-DA86ABE64F07}"/>
                </c:ext>
              </c:extLst>
            </c:dLbl>
            <c:dLbl>
              <c:idx val="28"/>
              <c:layout>
                <c:manualLayout>
                  <c:x val="1.0250000000000001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0D5C-4907-BE2F-DA86ABE64F07}"/>
                </c:ext>
              </c:extLst>
            </c:dLbl>
            <c:dLbl>
              <c:idx val="29"/>
              <c:layout>
                <c:manualLayout>
                  <c:x val="1.5338164251207729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D6C3-4F84-AACA-6FBB9E2EECEA}"/>
                </c:ext>
              </c:extLst>
            </c:dLbl>
            <c:dLbl>
              <c:idx val="30"/>
              <c:layout>
                <c:manualLayout>
                  <c:x val="4.1413043478260872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D6C3-4F84-AACA-6FBB9E2EECEA}"/>
                </c:ext>
              </c:extLst>
            </c:dLbl>
            <c:dLbl>
              <c:idx val="31"/>
              <c:layout>
                <c:manualLayout>
                  <c:x val="3.1621980676328505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0D5C-4907-BE2F-DA86ABE64F07}"/>
                </c:ext>
              </c:extLst>
            </c:dLbl>
            <c:dLbl>
              <c:idx val="33"/>
              <c:layout>
                <c:manualLayout>
                  <c:x val="2.2418478260869564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0D5C-4907-BE2F-DA86ABE64F07}"/>
                </c:ext>
              </c:extLst>
            </c:dLbl>
            <c:dLbl>
              <c:idx val="34"/>
              <c:layout>
                <c:manualLayout>
                  <c:x val="1.3804347826086957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D6C3-4F84-AACA-6FBB9E2EECEA}"/>
                </c:ext>
              </c:extLst>
            </c:dLbl>
            <c:dLbl>
              <c:idx val="35"/>
              <c:layout>
                <c:manualLayout>
                  <c:x val="1.3804347826086957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D6C3-4F84-AACA-6FBB9E2EECEA}"/>
                </c:ext>
              </c:extLst>
            </c:dLbl>
            <c:dLbl>
              <c:idx val="36"/>
              <c:layout>
                <c:manualLayout>
                  <c:x val="1.3804347826086845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D6C3-4F84-AACA-6FBB9E2EECEA}"/>
                </c:ext>
              </c:extLst>
            </c:dLbl>
            <c:dLbl>
              <c:idx val="37"/>
              <c:layout>
                <c:manualLayout>
                  <c:x val="2.4381239293519995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0D5C-4907-BE2F-DA86ABE64F07}"/>
                </c:ext>
              </c:extLst>
            </c:dLbl>
            <c:dLbl>
              <c:idx val="38"/>
              <c:layout>
                <c:manualLayout>
                  <c:x val="4.1871980676327376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0D5C-4907-BE2F-DA86ABE64F07}"/>
                </c:ext>
              </c:extLst>
            </c:dLbl>
            <c:dLbl>
              <c:idx val="39"/>
              <c:layout>
                <c:manualLayout>
                  <c:x val="3.2210144927536231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D6C3-4F84-AACA-6FBB9E2EECEA}"/>
                </c:ext>
              </c:extLst>
            </c:dLbl>
            <c:dLbl>
              <c:idx val="40"/>
              <c:layout>
                <c:manualLayout>
                  <c:x val="2.8278985507246375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0D5C-4907-BE2F-DA86ABE64F07}"/>
                </c:ext>
              </c:extLst>
            </c:dLbl>
            <c:dLbl>
              <c:idx val="41"/>
              <c:layout>
                <c:manualLayout>
                  <c:x val="5.1618357487922704E-4"/>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0D5C-4907-BE2F-DA86ABE64F07}"/>
                </c:ext>
              </c:extLst>
            </c:dLbl>
            <c:dLbl>
              <c:idx val="42"/>
              <c:layout>
                <c:manualLayout>
                  <c:x val="2.1980676328502415E-5"/>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0D5C-4907-BE2F-DA86ABE64F07}"/>
                </c:ext>
              </c:extLst>
            </c:dLbl>
            <c:dLbl>
              <c:idx val="43"/>
              <c:layout>
                <c:manualLayout>
                  <c:x val="1.7083333333333334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0D5C-4907-BE2F-DA86ABE64F07}"/>
                </c:ext>
              </c:extLst>
            </c:dLbl>
            <c:dLbl>
              <c:idx val="44"/>
              <c:layout>
                <c:manualLayout>
                  <c:x val="2.6171497584541063E-4"/>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0D5C-4907-BE2F-DA86ABE64F07}"/>
                </c:ext>
              </c:extLst>
            </c:dLbl>
            <c:dLbl>
              <c:idx val="45"/>
              <c:layout>
                <c:manualLayout>
                  <c:x val="2.3007246376811594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D6C3-4F84-AACA-6FBB9E2EECEA}"/>
                </c:ext>
              </c:extLst>
            </c:dLbl>
            <c:dLbl>
              <c:idx val="46"/>
              <c:layout>
                <c:manualLayout>
                  <c:x val="0"/>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7AE5-4BBC-917E-AD4D5E8082F6}"/>
                </c:ext>
              </c:extLst>
            </c:dLbl>
            <c:dLbl>
              <c:idx val="47"/>
              <c:layout>
                <c:manualLayout>
                  <c:x val="-1.613768115942029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0D5C-4907-BE2F-DA86ABE64F07}"/>
                </c:ext>
              </c:extLst>
            </c:dLbl>
            <c:dLbl>
              <c:idx val="49"/>
              <c:layout>
                <c:manualLayout>
                  <c:x val="7.0876811594202897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7-0D5C-4907-BE2F-DA86ABE64F07}"/>
                </c:ext>
              </c:extLst>
            </c:dLbl>
            <c:dLbl>
              <c:idx val="51"/>
              <c:layout>
                <c:manualLayout>
                  <c:x val="4.8705314009661839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8-0D5C-4907-BE2F-DA86ABE64F07}"/>
                </c:ext>
              </c:extLst>
            </c:dLbl>
            <c:dLbl>
              <c:idx val="52"/>
              <c:layout>
                <c:manualLayout>
                  <c:x val="1.206884057970902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9-0D5C-4907-BE2F-DA86ABE64F07}"/>
                </c:ext>
              </c:extLst>
            </c:dLbl>
            <c:dLbl>
              <c:idx val="53"/>
              <c:layout>
                <c:manualLayout>
                  <c:x val="4.6014492753623185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D6C3-4F84-AACA-6FBB9E2EECEA}"/>
                </c:ext>
              </c:extLst>
            </c:dLbl>
            <c:dLbl>
              <c:idx val="56"/>
              <c:layout>
                <c:manualLayout>
                  <c:x val="6.0626811594202898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A-0D5C-4907-BE2F-DA86ABE64F07}"/>
                </c:ext>
              </c:extLst>
            </c:dLbl>
            <c:dLbl>
              <c:idx val="57"/>
              <c:layout>
                <c:manualLayout>
                  <c:x val="1.8405797101449274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D6C3-4F84-AACA-6FBB9E2EECEA}"/>
                </c:ext>
              </c:extLst>
            </c:dLbl>
            <c:dLbl>
              <c:idx val="58"/>
              <c:layout>
                <c:manualLayout>
                  <c:x val="-4.6014492753623185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D6C3-4F84-AACA-6FBB9E2EECEA}"/>
                </c:ext>
              </c:extLst>
            </c:dLbl>
            <c:dLbl>
              <c:idx val="59"/>
              <c:layout>
                <c:manualLayout>
                  <c:x val="9.202898550724526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D6C3-4F84-AACA-6FBB9E2EECEA}"/>
                </c:ext>
              </c:extLst>
            </c:dLbl>
            <c:dLbl>
              <c:idx val="60"/>
              <c:layout>
                <c:manualLayout>
                  <c:x val="1.3804347826086957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D6C3-4F84-AACA-6FBB9E2EECEA}"/>
                </c:ext>
              </c:extLst>
            </c:dLbl>
            <c:dLbl>
              <c:idx val="67"/>
              <c:layout>
                <c:manualLayout>
                  <c:x val="4.6014492753623185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D6C3-4F84-AACA-6FBB9E2EECEA}"/>
                </c:ext>
              </c:extLst>
            </c:dLbl>
            <c:dLbl>
              <c:idx val="71"/>
              <c:layout>
                <c:manualLayout>
                  <c:x val="-4.6014492753623185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D6C3-4F84-AACA-6FBB9E2EECEA}"/>
                </c:ext>
              </c:extLst>
            </c:dLbl>
            <c:dLbl>
              <c:idx val="72"/>
              <c:layout>
                <c:manualLayout>
                  <c:x val="-3.0676328502415458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D6C3-4F84-AACA-6FBB9E2EECEA}"/>
                </c:ext>
              </c:extLst>
            </c:dLbl>
            <c:numFmt formatCode="0.0%" sourceLinked="0"/>
            <c:spPr>
              <a:noFill/>
              <a:ln>
                <a:noFill/>
              </a:ln>
              <a:effectLst/>
            </c:spPr>
            <c:txPr>
              <a:bodyPr wrap="square" lIns="38100" tIns="19050" rIns="38100" bIns="19050" anchor="ctr">
                <a:spAutoFit/>
              </a:bodyPr>
              <a:lstStyle/>
              <a:p>
                <a:pPr>
                  <a:defRPr sz="800" baseline="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市区町村別_自己負担割合別普及率!$M$5:$M$78</c:f>
              <c:strCache>
                <c:ptCount val="74"/>
                <c:pt idx="0">
                  <c:v>大阪市</c:v>
                </c:pt>
                <c:pt idx="1">
                  <c:v>都島区</c:v>
                </c:pt>
                <c:pt idx="2">
                  <c:v>福島区</c:v>
                </c:pt>
                <c:pt idx="3">
                  <c:v>此花区</c:v>
                </c:pt>
                <c:pt idx="4">
                  <c:v>西区</c:v>
                </c:pt>
                <c:pt idx="5">
                  <c:v>港区</c:v>
                </c:pt>
                <c:pt idx="6">
                  <c:v>大正区</c:v>
                </c:pt>
                <c:pt idx="7">
                  <c:v>天王寺区</c:v>
                </c:pt>
                <c:pt idx="8">
                  <c:v>浪速区</c:v>
                </c:pt>
                <c:pt idx="9">
                  <c:v>西淀川区</c:v>
                </c:pt>
                <c:pt idx="10">
                  <c:v>東淀川区</c:v>
                </c:pt>
                <c:pt idx="11">
                  <c:v>東成区</c:v>
                </c:pt>
                <c:pt idx="12">
                  <c:v>生野区</c:v>
                </c:pt>
                <c:pt idx="13">
                  <c:v>旭区</c:v>
                </c:pt>
                <c:pt idx="14">
                  <c:v>城東区</c:v>
                </c:pt>
                <c:pt idx="15">
                  <c:v>阿倍野区</c:v>
                </c:pt>
                <c:pt idx="16">
                  <c:v>住吉区</c:v>
                </c:pt>
                <c:pt idx="17">
                  <c:v>東住吉区</c:v>
                </c:pt>
                <c:pt idx="18">
                  <c:v>西成区</c:v>
                </c:pt>
                <c:pt idx="19">
                  <c:v>淀川区</c:v>
                </c:pt>
                <c:pt idx="20">
                  <c:v>鶴見区</c:v>
                </c:pt>
                <c:pt idx="21">
                  <c:v>住之江区</c:v>
                </c:pt>
                <c:pt idx="22">
                  <c:v>平野区</c:v>
                </c:pt>
                <c:pt idx="23">
                  <c:v>北区</c:v>
                </c:pt>
                <c:pt idx="24">
                  <c:v>中央区</c:v>
                </c:pt>
                <c:pt idx="25">
                  <c:v>堺市</c:v>
                </c:pt>
                <c:pt idx="26">
                  <c:v>堺市堺区</c:v>
                </c:pt>
                <c:pt idx="27">
                  <c:v>堺市中区</c:v>
                </c:pt>
                <c:pt idx="28">
                  <c:v>堺市東区</c:v>
                </c:pt>
                <c:pt idx="29">
                  <c:v>堺市西区</c:v>
                </c:pt>
                <c:pt idx="30">
                  <c:v>堺市南区</c:v>
                </c:pt>
                <c:pt idx="31">
                  <c:v>堺市北区</c:v>
                </c:pt>
                <c:pt idx="32">
                  <c:v>堺市美原区</c:v>
                </c:pt>
                <c:pt idx="33">
                  <c:v>岸和田市</c:v>
                </c:pt>
                <c:pt idx="34">
                  <c:v>豊中市</c:v>
                </c:pt>
                <c:pt idx="35">
                  <c:v>池田市</c:v>
                </c:pt>
                <c:pt idx="36">
                  <c:v>吹田市</c:v>
                </c:pt>
                <c:pt idx="37">
                  <c:v>泉大津市</c:v>
                </c:pt>
                <c:pt idx="38">
                  <c:v>高槻市</c:v>
                </c:pt>
                <c:pt idx="39">
                  <c:v>貝塚市</c:v>
                </c:pt>
                <c:pt idx="40">
                  <c:v>守口市</c:v>
                </c:pt>
                <c:pt idx="41">
                  <c:v>枚方市</c:v>
                </c:pt>
                <c:pt idx="42">
                  <c:v>茨木市</c:v>
                </c:pt>
                <c:pt idx="43">
                  <c:v>八尾市</c:v>
                </c:pt>
                <c:pt idx="44">
                  <c:v>泉佐野市</c:v>
                </c:pt>
                <c:pt idx="45">
                  <c:v>富田林市</c:v>
                </c:pt>
                <c:pt idx="46">
                  <c:v>寝屋川市</c:v>
                </c:pt>
                <c:pt idx="47">
                  <c:v>河内長野市</c:v>
                </c:pt>
                <c:pt idx="48">
                  <c:v>松原市</c:v>
                </c:pt>
                <c:pt idx="49">
                  <c:v>大東市</c:v>
                </c:pt>
                <c:pt idx="50">
                  <c:v>和泉市</c:v>
                </c:pt>
                <c:pt idx="51">
                  <c:v>箕面市</c:v>
                </c:pt>
                <c:pt idx="52">
                  <c:v>柏原市</c:v>
                </c:pt>
                <c:pt idx="53">
                  <c:v>羽曳野市</c:v>
                </c:pt>
                <c:pt idx="54">
                  <c:v>門真市</c:v>
                </c:pt>
                <c:pt idx="55">
                  <c:v>摂津市</c:v>
                </c:pt>
                <c:pt idx="56">
                  <c:v>高石市</c:v>
                </c:pt>
                <c:pt idx="57">
                  <c:v>藤井寺市</c:v>
                </c:pt>
                <c:pt idx="58">
                  <c:v>東大阪市</c:v>
                </c:pt>
                <c:pt idx="59">
                  <c:v>泉南市</c:v>
                </c:pt>
                <c:pt idx="60">
                  <c:v>四條畷市</c:v>
                </c:pt>
                <c:pt idx="61">
                  <c:v>交野市</c:v>
                </c:pt>
                <c:pt idx="62">
                  <c:v>大阪狭山市</c:v>
                </c:pt>
                <c:pt idx="63">
                  <c:v>阪南市</c:v>
                </c:pt>
                <c:pt idx="64">
                  <c:v>島本町</c:v>
                </c:pt>
                <c:pt idx="65">
                  <c:v>豊能町</c:v>
                </c:pt>
                <c:pt idx="66">
                  <c:v>能勢町</c:v>
                </c:pt>
                <c:pt idx="67">
                  <c:v>忠岡町</c:v>
                </c:pt>
                <c:pt idx="68">
                  <c:v>熊取町</c:v>
                </c:pt>
                <c:pt idx="69">
                  <c:v>田尻町</c:v>
                </c:pt>
                <c:pt idx="70">
                  <c:v>岬町</c:v>
                </c:pt>
                <c:pt idx="71">
                  <c:v>太子町</c:v>
                </c:pt>
                <c:pt idx="72">
                  <c:v>河南町</c:v>
                </c:pt>
                <c:pt idx="73">
                  <c:v>千早赤阪村</c:v>
                </c:pt>
              </c:strCache>
            </c:strRef>
          </c:cat>
          <c:val>
            <c:numRef>
              <c:f>市区町村別_自己負担割合別普及率!$N$5:$N$78</c:f>
              <c:numCache>
                <c:formatCode>0.0%</c:formatCode>
                <c:ptCount val="74"/>
                <c:pt idx="0">
                  <c:v>0.47130819333429702</c:v>
                </c:pt>
                <c:pt idx="1">
                  <c:v>0.492991583443117</c:v>
                </c:pt>
                <c:pt idx="2">
                  <c:v>0.41954904875030202</c:v>
                </c:pt>
                <c:pt idx="3">
                  <c:v>0.45015885294991498</c:v>
                </c:pt>
                <c:pt idx="4">
                  <c:v>0.46894531223179498</c:v>
                </c:pt>
                <c:pt idx="5">
                  <c:v>0.51873039454584902</c:v>
                </c:pt>
                <c:pt idx="6">
                  <c:v>0.43951339437172399</c:v>
                </c:pt>
                <c:pt idx="7">
                  <c:v>0.39645915980438001</c:v>
                </c:pt>
                <c:pt idx="8">
                  <c:v>0.48496859708839102</c:v>
                </c:pt>
                <c:pt idx="9">
                  <c:v>0.54637159289485904</c:v>
                </c:pt>
                <c:pt idx="10">
                  <c:v>0.53063939570429197</c:v>
                </c:pt>
                <c:pt idx="11">
                  <c:v>0.440637270141849</c:v>
                </c:pt>
                <c:pt idx="12">
                  <c:v>0.43717954353281602</c:v>
                </c:pt>
                <c:pt idx="13">
                  <c:v>0.44776101445691802</c:v>
                </c:pt>
                <c:pt idx="14">
                  <c:v>0.497104651169818</c:v>
                </c:pt>
                <c:pt idx="15">
                  <c:v>0.38065307411239602</c:v>
                </c:pt>
                <c:pt idx="16">
                  <c:v>0.460322847370154</c:v>
                </c:pt>
                <c:pt idx="17">
                  <c:v>0.45018676583014</c:v>
                </c:pt>
                <c:pt idx="18">
                  <c:v>0.49389866913091601</c:v>
                </c:pt>
                <c:pt idx="19">
                  <c:v>0.52387759412262103</c:v>
                </c:pt>
                <c:pt idx="20">
                  <c:v>0.48437744787684001</c:v>
                </c:pt>
                <c:pt idx="21">
                  <c:v>0.49198014197043999</c:v>
                </c:pt>
                <c:pt idx="22">
                  <c:v>0.47343280318470699</c:v>
                </c:pt>
                <c:pt idx="23">
                  <c:v>0.44026667670617398</c:v>
                </c:pt>
                <c:pt idx="24">
                  <c:v>0.45231908952254801</c:v>
                </c:pt>
                <c:pt idx="25">
                  <c:v>0.47822886240496898</c:v>
                </c:pt>
                <c:pt idx="26">
                  <c:v>0.51556767265501302</c:v>
                </c:pt>
                <c:pt idx="27">
                  <c:v>0.47952593164067697</c:v>
                </c:pt>
                <c:pt idx="28">
                  <c:v>0.47100417285505902</c:v>
                </c:pt>
                <c:pt idx="29">
                  <c:v>0.50036474621382498</c:v>
                </c:pt>
                <c:pt idx="30">
                  <c:v>0.43472092464055401</c:v>
                </c:pt>
                <c:pt idx="31">
                  <c:v>0.477955366370511</c:v>
                </c:pt>
                <c:pt idx="32">
                  <c:v>0.47792133576317802</c:v>
                </c:pt>
                <c:pt idx="33">
                  <c:v>0.45263109201267498</c:v>
                </c:pt>
                <c:pt idx="34">
                  <c:v>0.46169116084508199</c:v>
                </c:pt>
                <c:pt idx="35">
                  <c:v>0.46058388891483798</c:v>
                </c:pt>
                <c:pt idx="36">
                  <c:v>0.45724260221361701</c:v>
                </c:pt>
                <c:pt idx="37">
                  <c:v>0.45169150291853399</c:v>
                </c:pt>
                <c:pt idx="38">
                  <c:v>0.51976991682094498</c:v>
                </c:pt>
                <c:pt idx="39">
                  <c:v>0.43875826632206599</c:v>
                </c:pt>
                <c:pt idx="40">
                  <c:v>0.47329479125066398</c:v>
                </c:pt>
                <c:pt idx="41">
                  <c:v>0.48259776224691497</c:v>
                </c:pt>
                <c:pt idx="42">
                  <c:v>0.474993054904085</c:v>
                </c:pt>
                <c:pt idx="43">
                  <c:v>0.48748126862235702</c:v>
                </c:pt>
                <c:pt idx="44">
                  <c:v>0.49255105528707799</c:v>
                </c:pt>
                <c:pt idx="45">
                  <c:v>0.45140121084589901</c:v>
                </c:pt>
                <c:pt idx="46">
                  <c:v>0.51486135178609904</c:v>
                </c:pt>
                <c:pt idx="47">
                  <c:v>0.42456922481200599</c:v>
                </c:pt>
                <c:pt idx="48">
                  <c:v>0.486150734093799</c:v>
                </c:pt>
                <c:pt idx="49">
                  <c:v>0.39261380578011901</c:v>
                </c:pt>
                <c:pt idx="50">
                  <c:v>0.41763357774054499</c:v>
                </c:pt>
                <c:pt idx="51">
                  <c:v>0.46859416072144799</c:v>
                </c:pt>
                <c:pt idx="52">
                  <c:v>0.47081734513485402</c:v>
                </c:pt>
                <c:pt idx="53">
                  <c:v>0.46871821275353598</c:v>
                </c:pt>
                <c:pt idx="54">
                  <c:v>0.51313106977204404</c:v>
                </c:pt>
                <c:pt idx="55">
                  <c:v>0.54971200797321196</c:v>
                </c:pt>
                <c:pt idx="56">
                  <c:v>0.46933800866888797</c:v>
                </c:pt>
                <c:pt idx="57">
                  <c:v>0.455691408677664</c:v>
                </c:pt>
                <c:pt idx="58">
                  <c:v>0.43136909698847398</c:v>
                </c:pt>
                <c:pt idx="59">
                  <c:v>0.461951252033663</c:v>
                </c:pt>
                <c:pt idx="60">
                  <c:v>0.456555171983486</c:v>
                </c:pt>
                <c:pt idx="61">
                  <c:v>0.474458594326507</c:v>
                </c:pt>
                <c:pt idx="62">
                  <c:v>0.38906798080543398</c:v>
                </c:pt>
                <c:pt idx="63">
                  <c:v>0.42006471480768398</c:v>
                </c:pt>
                <c:pt idx="64">
                  <c:v>0.49642573689994701</c:v>
                </c:pt>
                <c:pt idx="65">
                  <c:v>0.50369472628314704</c:v>
                </c:pt>
                <c:pt idx="66">
                  <c:v>0.56083119444163299</c:v>
                </c:pt>
                <c:pt idx="67">
                  <c:v>0.46541588318913901</c:v>
                </c:pt>
                <c:pt idx="68">
                  <c:v>0.51157775231188696</c:v>
                </c:pt>
                <c:pt idx="69">
                  <c:v>0.52207330704609201</c:v>
                </c:pt>
                <c:pt idx="70">
                  <c:v>0.54515662939741105</c:v>
                </c:pt>
                <c:pt idx="71">
                  <c:v>0.420159561825936</c:v>
                </c:pt>
                <c:pt idx="72">
                  <c:v>0.43211382680072902</c:v>
                </c:pt>
                <c:pt idx="73">
                  <c:v>0.34297576113267703</c:v>
                </c:pt>
              </c:numCache>
            </c:numRef>
          </c:val>
          <c:extLst>
            <c:ext xmlns:c16="http://schemas.microsoft.com/office/drawing/2014/chart" uri="{C3380CC4-5D6E-409C-BE32-E72D297353CC}">
              <c16:uniqueId val="{0000001B-0D5C-4907-BE2F-DA86ABE64F07}"/>
            </c:ext>
          </c:extLst>
        </c:ser>
        <c:dLbls>
          <c:showLegendKey val="0"/>
          <c:showVal val="0"/>
          <c:showCatName val="0"/>
          <c:showSerName val="0"/>
          <c:showPercent val="0"/>
          <c:showBubbleSize val="0"/>
        </c:dLbls>
        <c:gapWidth val="150"/>
        <c:axId val="447981056"/>
        <c:axId val="392303104"/>
      </c:barChart>
      <c:scatterChart>
        <c:scatterStyle val="lineMarker"/>
        <c:varyColors val="0"/>
        <c:ser>
          <c:idx val="1"/>
          <c:order val="1"/>
          <c:tx>
            <c:v>広域連合全体</c:v>
          </c:tx>
          <c:spPr>
            <a:ln w="28575">
              <a:solidFill>
                <a:srgbClr val="BE4B48"/>
              </a:solidFill>
            </a:ln>
          </c:spPr>
          <c:marker>
            <c:symbol val="none"/>
          </c:marker>
          <c:dLbls>
            <c:dLbl>
              <c:idx val="0"/>
              <c:layout>
                <c:manualLayout>
                  <c:x val="-0.15827306763285029"/>
                  <c:y val="-0.89403968253968258"/>
                </c:manualLayout>
              </c:layout>
              <c:showLegendKey val="0"/>
              <c:showVal val="0"/>
              <c:showCatName val="1"/>
              <c:showSerName val="1"/>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1C-0D5C-4907-BE2F-DA86ABE64F07}"/>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xVal>
            <c:numRef>
              <c:f>市区町村別_自己負担割合別普及率!$S$5:$S$78</c:f>
              <c:numCache>
                <c:formatCode>0.0%</c:formatCode>
                <c:ptCount val="74"/>
                <c:pt idx="0">
                  <c:v>0.46978243003216402</c:v>
                </c:pt>
                <c:pt idx="1">
                  <c:v>0.46978243003216402</c:v>
                </c:pt>
                <c:pt idx="2">
                  <c:v>0.46978243003216402</c:v>
                </c:pt>
                <c:pt idx="3">
                  <c:v>0.46978243003216402</c:v>
                </c:pt>
                <c:pt idx="4">
                  <c:v>0.46978243003216402</c:v>
                </c:pt>
                <c:pt idx="5">
                  <c:v>0.46978243003216402</c:v>
                </c:pt>
                <c:pt idx="6">
                  <c:v>0.46978243003216402</c:v>
                </c:pt>
                <c:pt idx="7">
                  <c:v>0.46978243003216402</c:v>
                </c:pt>
                <c:pt idx="8">
                  <c:v>0.46978243003216402</c:v>
                </c:pt>
                <c:pt idx="9">
                  <c:v>0.46978243003216402</c:v>
                </c:pt>
                <c:pt idx="10">
                  <c:v>0.46978243003216402</c:v>
                </c:pt>
                <c:pt idx="11">
                  <c:v>0.46978243003216402</c:v>
                </c:pt>
                <c:pt idx="12">
                  <c:v>0.46978243003216402</c:v>
                </c:pt>
                <c:pt idx="13">
                  <c:v>0.46978243003216402</c:v>
                </c:pt>
                <c:pt idx="14">
                  <c:v>0.46978243003216402</c:v>
                </c:pt>
                <c:pt idx="15">
                  <c:v>0.46978243003216402</c:v>
                </c:pt>
                <c:pt idx="16">
                  <c:v>0.46978243003216402</c:v>
                </c:pt>
                <c:pt idx="17">
                  <c:v>0.46978243003216402</c:v>
                </c:pt>
                <c:pt idx="18">
                  <c:v>0.46978243003216402</c:v>
                </c:pt>
                <c:pt idx="19">
                  <c:v>0.46978243003216402</c:v>
                </c:pt>
                <c:pt idx="20">
                  <c:v>0.46978243003216402</c:v>
                </c:pt>
                <c:pt idx="21">
                  <c:v>0.46978243003216402</c:v>
                </c:pt>
                <c:pt idx="22">
                  <c:v>0.46978243003216402</c:v>
                </c:pt>
                <c:pt idx="23">
                  <c:v>0.46978243003216402</c:v>
                </c:pt>
                <c:pt idx="24">
                  <c:v>0.46978243003216402</c:v>
                </c:pt>
                <c:pt idx="25">
                  <c:v>0.46978243003216402</c:v>
                </c:pt>
                <c:pt idx="26">
                  <c:v>0.46978243003216402</c:v>
                </c:pt>
                <c:pt idx="27">
                  <c:v>0.46978243003216402</c:v>
                </c:pt>
                <c:pt idx="28">
                  <c:v>0.46978243003216402</c:v>
                </c:pt>
                <c:pt idx="29">
                  <c:v>0.46978243003216402</c:v>
                </c:pt>
                <c:pt idx="30">
                  <c:v>0.46978243003216402</c:v>
                </c:pt>
                <c:pt idx="31">
                  <c:v>0.46978243003216402</c:v>
                </c:pt>
                <c:pt idx="32">
                  <c:v>0.46978243003216402</c:v>
                </c:pt>
                <c:pt idx="33">
                  <c:v>0.46978243003216402</c:v>
                </c:pt>
                <c:pt idx="34">
                  <c:v>0.46978243003216402</c:v>
                </c:pt>
                <c:pt idx="35">
                  <c:v>0.46978243003216402</c:v>
                </c:pt>
                <c:pt idx="36">
                  <c:v>0.46978243003216402</c:v>
                </c:pt>
                <c:pt idx="37">
                  <c:v>0.46978243003216402</c:v>
                </c:pt>
                <c:pt idx="38">
                  <c:v>0.46978243003216402</c:v>
                </c:pt>
                <c:pt idx="39">
                  <c:v>0.46978243003216402</c:v>
                </c:pt>
                <c:pt idx="40">
                  <c:v>0.46978243003216402</c:v>
                </c:pt>
                <c:pt idx="41">
                  <c:v>0.46978243003216402</c:v>
                </c:pt>
                <c:pt idx="42">
                  <c:v>0.46978243003216402</c:v>
                </c:pt>
                <c:pt idx="43">
                  <c:v>0.46978243003216402</c:v>
                </c:pt>
                <c:pt idx="44">
                  <c:v>0.46978243003216402</c:v>
                </c:pt>
                <c:pt idx="45">
                  <c:v>0.46978243003216402</c:v>
                </c:pt>
                <c:pt idx="46">
                  <c:v>0.46978243003216402</c:v>
                </c:pt>
                <c:pt idx="47">
                  <c:v>0.46978243003216402</c:v>
                </c:pt>
                <c:pt idx="48">
                  <c:v>0.46978243003216402</c:v>
                </c:pt>
                <c:pt idx="49">
                  <c:v>0.46978243003216402</c:v>
                </c:pt>
                <c:pt idx="50">
                  <c:v>0.46978243003216402</c:v>
                </c:pt>
                <c:pt idx="51">
                  <c:v>0.46978243003216402</c:v>
                </c:pt>
                <c:pt idx="52">
                  <c:v>0.46978243003216402</c:v>
                </c:pt>
                <c:pt idx="53">
                  <c:v>0.46978243003216402</c:v>
                </c:pt>
                <c:pt idx="54">
                  <c:v>0.46978243003216402</c:v>
                </c:pt>
                <c:pt idx="55">
                  <c:v>0.46978243003216402</c:v>
                </c:pt>
                <c:pt idx="56">
                  <c:v>0.46978243003216402</c:v>
                </c:pt>
                <c:pt idx="57">
                  <c:v>0.46978243003216402</c:v>
                </c:pt>
                <c:pt idx="58">
                  <c:v>0.46978243003216402</c:v>
                </c:pt>
                <c:pt idx="59">
                  <c:v>0.46978243003216402</c:v>
                </c:pt>
                <c:pt idx="60">
                  <c:v>0.46978243003216402</c:v>
                </c:pt>
                <c:pt idx="61">
                  <c:v>0.46978243003216402</c:v>
                </c:pt>
                <c:pt idx="62">
                  <c:v>0.46978243003216402</c:v>
                </c:pt>
                <c:pt idx="63">
                  <c:v>0.46978243003216402</c:v>
                </c:pt>
                <c:pt idx="64">
                  <c:v>0.46978243003216402</c:v>
                </c:pt>
                <c:pt idx="65">
                  <c:v>0.46978243003216402</c:v>
                </c:pt>
                <c:pt idx="66">
                  <c:v>0.46978243003216402</c:v>
                </c:pt>
                <c:pt idx="67">
                  <c:v>0.46978243003216402</c:v>
                </c:pt>
                <c:pt idx="68">
                  <c:v>0.46978243003216402</c:v>
                </c:pt>
                <c:pt idx="69">
                  <c:v>0.46978243003216402</c:v>
                </c:pt>
                <c:pt idx="70">
                  <c:v>0.46978243003216402</c:v>
                </c:pt>
                <c:pt idx="71">
                  <c:v>0.46978243003216402</c:v>
                </c:pt>
                <c:pt idx="72">
                  <c:v>0.46978243003216402</c:v>
                </c:pt>
                <c:pt idx="73">
                  <c:v>0.46978243003216402</c:v>
                </c:pt>
              </c:numCache>
            </c:numRef>
          </c:xVal>
          <c:yVal>
            <c:numRef>
              <c:f>市区町村別_自己負担割合別普及率!$W$5:$W$78</c:f>
              <c:numCache>
                <c:formatCode>General</c:formatCode>
                <c:ptCount val="7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9999</c:v>
                </c:pt>
              </c:numCache>
            </c:numRef>
          </c:yVal>
          <c:smooth val="0"/>
          <c:extLst>
            <c:ext xmlns:c16="http://schemas.microsoft.com/office/drawing/2014/chart" uri="{C3380CC4-5D6E-409C-BE32-E72D297353CC}">
              <c16:uniqueId val="{0000001D-0D5C-4907-BE2F-DA86ABE64F07}"/>
            </c:ext>
          </c:extLst>
        </c:ser>
        <c:dLbls>
          <c:showLegendKey val="0"/>
          <c:showVal val="0"/>
          <c:showCatName val="0"/>
          <c:showSerName val="0"/>
          <c:showPercent val="0"/>
          <c:showBubbleSize val="0"/>
        </c:dLbls>
        <c:axId val="392304256"/>
        <c:axId val="392303680"/>
      </c:scatterChart>
      <c:catAx>
        <c:axId val="447981056"/>
        <c:scaling>
          <c:orientation val="maxMin"/>
        </c:scaling>
        <c:delete val="0"/>
        <c:axPos val="l"/>
        <c:numFmt formatCode="General" sourceLinked="0"/>
        <c:majorTickMark val="none"/>
        <c:minorTickMark val="none"/>
        <c:tickLblPos val="nextTo"/>
        <c:spPr>
          <a:ln>
            <a:solidFill>
              <a:srgbClr val="7F7F7F"/>
            </a:solidFill>
          </a:ln>
        </c:spPr>
        <c:crossAx val="392303104"/>
        <c:crosses val="autoZero"/>
        <c:auto val="1"/>
        <c:lblAlgn val="ctr"/>
        <c:lblOffset val="100"/>
        <c:noMultiLvlLbl val="0"/>
      </c:catAx>
      <c:valAx>
        <c:axId val="392303104"/>
        <c:scaling>
          <c:orientation val="minMax"/>
          <c:max val="0.70000000000000007"/>
        </c:scaling>
        <c:delete val="0"/>
        <c:axPos val="t"/>
        <c:majorGridlines>
          <c:spPr>
            <a:ln>
              <a:solidFill>
                <a:srgbClr val="D9D9D9"/>
              </a:solidFill>
            </a:ln>
          </c:spPr>
        </c:majorGridlines>
        <c:title>
          <c:tx>
            <c:rich>
              <a:bodyPr/>
              <a:lstStyle/>
              <a:p>
                <a:pPr>
                  <a:defRPr/>
                </a:pPr>
                <a:r>
                  <a:rPr lang="en-US"/>
                  <a:t>(%)</a:t>
                </a:r>
                <a:endParaRPr lang="ja-JP"/>
              </a:p>
            </c:rich>
          </c:tx>
          <c:layout>
            <c:manualLayout>
              <c:xMode val="edge"/>
              <c:yMode val="edge"/>
              <c:x val="0.89590688405797092"/>
              <c:y val="2.8773650793650792E-2"/>
            </c:manualLayout>
          </c:layout>
          <c:overlay val="0"/>
        </c:title>
        <c:numFmt formatCode="0.0%" sourceLinked="0"/>
        <c:majorTickMark val="out"/>
        <c:minorTickMark val="none"/>
        <c:tickLblPos val="nextTo"/>
        <c:spPr>
          <a:ln>
            <a:solidFill>
              <a:srgbClr val="7F7F7F"/>
            </a:solidFill>
          </a:ln>
        </c:spPr>
        <c:crossAx val="447981056"/>
        <c:crosses val="autoZero"/>
        <c:crossBetween val="between"/>
      </c:valAx>
      <c:valAx>
        <c:axId val="392303680"/>
        <c:scaling>
          <c:orientation val="minMax"/>
          <c:max val="50"/>
          <c:min val="0"/>
        </c:scaling>
        <c:delete val="1"/>
        <c:axPos val="r"/>
        <c:numFmt formatCode="General" sourceLinked="1"/>
        <c:majorTickMark val="out"/>
        <c:minorTickMark val="none"/>
        <c:tickLblPos val="nextTo"/>
        <c:crossAx val="392304256"/>
        <c:crosses val="max"/>
        <c:crossBetween val="midCat"/>
      </c:valAx>
      <c:valAx>
        <c:axId val="392304256"/>
        <c:scaling>
          <c:orientation val="minMax"/>
        </c:scaling>
        <c:delete val="1"/>
        <c:axPos val="b"/>
        <c:numFmt formatCode="0.0%" sourceLinked="1"/>
        <c:majorTickMark val="out"/>
        <c:minorTickMark val="none"/>
        <c:tickLblPos val="nextTo"/>
        <c:crossAx val="392303680"/>
        <c:crosses val="autoZero"/>
        <c:crossBetween val="midCat"/>
      </c:valAx>
      <c:spPr>
        <a:ln>
          <a:solidFill>
            <a:srgbClr val="7F7F7F"/>
          </a:solidFill>
        </a:ln>
      </c:spPr>
    </c:plotArea>
    <c:legend>
      <c:legendPos val="r"/>
      <c:layout>
        <c:manualLayout>
          <c:xMode val="edge"/>
          <c:yMode val="edge"/>
          <c:x val="0.13132154882154881"/>
          <c:y val="1.9521926440329216E-2"/>
          <c:w val="0.63740408151228289"/>
          <c:h val="3.3575221486346195E-2"/>
        </c:manualLayout>
      </c:layout>
      <c:overlay val="0"/>
      <c:spPr>
        <a:ln>
          <a:solidFill>
            <a:srgbClr val="7F7F7F"/>
          </a:solidFill>
        </a:ln>
      </c:spPr>
    </c:legend>
    <c:plotVisOnly val="0"/>
    <c:dispBlanksAs val="gap"/>
    <c:showDLblsOverMax val="0"/>
  </c:chart>
  <c:spPr>
    <a:ln>
      <a:solidFill>
        <a:srgbClr val="7F7F7F"/>
      </a:solidFill>
    </a:ln>
  </c:spPr>
  <c:txPr>
    <a:bodyPr/>
    <a:lstStyle/>
    <a:p>
      <a:pPr>
        <a:defRPr sz="1000">
          <a:latin typeface="ＭＳ Ｐ明朝" panose="02020600040205080304" pitchFamily="18" charset="-128"/>
          <a:ea typeface="ＭＳ Ｐ明朝" panose="02020600040205080304" pitchFamily="18" charset="-128"/>
        </a:defRPr>
      </a:pPr>
      <a:endParaRPr lang="ja-JP"/>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857246376811595"/>
          <c:y val="7.8162778672273808E-2"/>
          <c:w val="0.79551908212560385"/>
          <c:h val="0.91713182910959656"/>
        </c:manualLayout>
      </c:layout>
      <c:barChart>
        <c:barDir val="bar"/>
        <c:grouping val="clustered"/>
        <c:varyColors val="0"/>
        <c:ser>
          <c:idx val="0"/>
          <c:order val="0"/>
          <c:tx>
            <c:strRef>
              <c:f>市区町村別_自己負担割合別普及率!$O$4</c:f>
              <c:strCache>
                <c:ptCount val="1"/>
                <c:pt idx="0">
                  <c:v>自己負担割合3割</c:v>
                </c:pt>
              </c:strCache>
            </c:strRef>
          </c:tx>
          <c:spPr>
            <a:solidFill>
              <a:srgbClr val="376092"/>
            </a:solidFill>
            <a:ln>
              <a:noFill/>
            </a:ln>
          </c:spPr>
          <c:invertIfNegative val="0"/>
          <c:dLbls>
            <c:dLbl>
              <c:idx val="0"/>
              <c:layout>
                <c:manualLayout>
                  <c:x val="1.3804347826086957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4F79-438D-92D6-8D90F983AF82}"/>
                </c:ext>
              </c:extLst>
            </c:dLbl>
            <c:dLbl>
              <c:idx val="1"/>
              <c:layout>
                <c:manualLayout>
                  <c:x val="1.5338164251206604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4F79-438D-92D6-8D90F983AF82}"/>
                </c:ext>
              </c:extLst>
            </c:dLbl>
            <c:dLbl>
              <c:idx val="2"/>
              <c:layout>
                <c:manualLayout>
                  <c:x val="1.8405797101449274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4F79-438D-92D6-8D90F983AF82}"/>
                </c:ext>
              </c:extLst>
            </c:dLbl>
            <c:dLbl>
              <c:idx val="3"/>
              <c:layout>
                <c:manualLayout>
                  <c:x val="-4.6014492753624313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4F79-438D-92D6-8D90F983AF82}"/>
                </c:ext>
              </c:extLst>
            </c:dLbl>
            <c:dLbl>
              <c:idx val="4"/>
              <c:layout>
                <c:manualLayout>
                  <c:x val="3.2125603864733175E-3"/>
                  <c:y val="8.0044652183279727E-8"/>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5570-42CE-ACD8-3DFED8BF2556}"/>
                </c:ext>
              </c:extLst>
            </c:dLbl>
            <c:dLbl>
              <c:idx val="5"/>
              <c:layout>
                <c:manualLayout>
                  <c:x val="7.8141234534477248E-3"/>
                  <c:y val="8.0044652257827123E-8"/>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5570-42CE-ACD8-3DFED8BF2556}"/>
                </c:ext>
              </c:extLst>
            </c:dLbl>
            <c:dLbl>
              <c:idx val="6"/>
              <c:layout>
                <c:manualLayout>
                  <c:x val="1.5338164251207729E-3"/>
                  <c:y val="8.004465210873233E-8"/>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5570-42CE-ACD8-3DFED8BF2556}"/>
                </c:ext>
              </c:extLst>
            </c:dLbl>
            <c:dLbl>
              <c:idx val="7"/>
              <c:layout>
                <c:manualLayout>
                  <c:x val="3.2125603864734298E-3"/>
                  <c:y val="2.4013395647529181E-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5570-42CE-ACD8-3DFED8BF2556}"/>
                </c:ext>
              </c:extLst>
            </c:dLbl>
            <c:dLbl>
              <c:idx val="10"/>
              <c:layout>
                <c:manualLayout>
                  <c:x val="6.7386473429951691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5570-42CE-ACD8-3DFED8BF2556}"/>
                </c:ext>
              </c:extLst>
            </c:dLbl>
            <c:dLbl>
              <c:idx val="11"/>
              <c:layout>
                <c:manualLayout>
                  <c:x val="3.40056763285023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5570-42CE-ACD8-3DFED8BF2556}"/>
                </c:ext>
              </c:extLst>
            </c:dLbl>
            <c:dLbl>
              <c:idx val="12"/>
              <c:layout>
                <c:manualLayout>
                  <c:x val="3.502330917874396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5570-42CE-ACD8-3DFED8BF2556}"/>
                </c:ext>
              </c:extLst>
            </c:dLbl>
            <c:dLbl>
              <c:idx val="13"/>
              <c:layout>
                <c:manualLayout>
                  <c:x val="-7.9951690821256042E-5"/>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5570-42CE-ACD8-3DFED8BF2556}"/>
                </c:ext>
              </c:extLst>
            </c:dLbl>
            <c:dLbl>
              <c:idx val="14"/>
              <c:layout>
                <c:manualLayout>
                  <c:x val="3.6710144927536233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5570-42CE-ACD8-3DFED8BF2556}"/>
                </c:ext>
              </c:extLst>
            </c:dLbl>
            <c:dLbl>
              <c:idx val="15"/>
              <c:layout>
                <c:manualLayout>
                  <c:x val="7.3347826086956518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5570-42CE-ACD8-3DFED8BF2556}"/>
                </c:ext>
              </c:extLst>
            </c:dLbl>
            <c:dLbl>
              <c:idx val="17"/>
              <c:layout>
                <c:manualLayout>
                  <c:x val="1.3804347826086957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4F79-438D-92D6-8D90F983AF82}"/>
                </c:ext>
              </c:extLst>
            </c:dLbl>
            <c:dLbl>
              <c:idx val="26"/>
              <c:layout>
                <c:manualLayout>
                  <c:x val="1.0249999999998875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5570-42CE-ACD8-3DFED8BF2556}"/>
                </c:ext>
              </c:extLst>
            </c:dLbl>
            <c:dLbl>
              <c:idx val="27"/>
              <c:layout>
                <c:manualLayout>
                  <c:x val="3.5459661835748793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5570-42CE-ACD8-3DFED8BF2556}"/>
                </c:ext>
              </c:extLst>
            </c:dLbl>
            <c:dLbl>
              <c:idx val="28"/>
              <c:layout>
                <c:manualLayout>
                  <c:x val="5.6264398369661531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5570-42CE-ACD8-3DFED8BF2556}"/>
                </c:ext>
              </c:extLst>
            </c:dLbl>
            <c:dLbl>
              <c:idx val="30"/>
              <c:layout>
                <c:manualLayout>
                  <c:x val="9.202898550724526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4F79-438D-92D6-8D90F983AF82}"/>
                </c:ext>
              </c:extLst>
            </c:dLbl>
            <c:dLbl>
              <c:idx val="31"/>
              <c:layout>
                <c:manualLayout>
                  <c:x val="3.1621980676328505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5570-42CE-ACD8-3DFED8BF2556}"/>
                </c:ext>
              </c:extLst>
            </c:dLbl>
            <c:dLbl>
              <c:idx val="32"/>
              <c:layout>
                <c:manualLayout>
                  <c:x val="2.3007246376811594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4F79-438D-92D6-8D90F983AF82}"/>
                </c:ext>
              </c:extLst>
            </c:dLbl>
            <c:dLbl>
              <c:idx val="33"/>
              <c:layout>
                <c:manualLayout>
                  <c:x val="2.4788647342995169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5570-42CE-ACD8-3DFED8BF2556}"/>
                </c:ext>
              </c:extLst>
            </c:dLbl>
            <c:dLbl>
              <c:idx val="34"/>
              <c:layout>
                <c:manualLayout>
                  <c:x val="1.8405797101449274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4F79-438D-92D6-8D90F983AF82}"/>
                </c:ext>
              </c:extLst>
            </c:dLbl>
            <c:dLbl>
              <c:idx val="36"/>
              <c:layout>
                <c:manualLayout>
                  <c:x val="1.0736714975845411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4F79-438D-92D6-8D90F983AF82}"/>
                </c:ext>
              </c:extLst>
            </c:dLbl>
            <c:dLbl>
              <c:idx val="37"/>
              <c:layout>
                <c:manualLayout>
                  <c:x val="1.2110748792270531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5570-42CE-ACD8-3DFED8BF2556}"/>
                </c:ext>
              </c:extLst>
            </c:dLbl>
            <c:dLbl>
              <c:idx val="38"/>
              <c:layout>
                <c:manualLayout>
                  <c:x val="-4.1425120772946858E-4"/>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5570-42CE-ACD8-3DFED8BF2556}"/>
                </c:ext>
              </c:extLst>
            </c:dLbl>
            <c:dLbl>
              <c:idx val="39"/>
              <c:layout>
                <c:manualLayout>
                  <c:x val="2.7608695652173915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4F79-438D-92D6-8D90F983AF82}"/>
                </c:ext>
              </c:extLst>
            </c:dLbl>
            <c:dLbl>
              <c:idx val="40"/>
              <c:layout>
                <c:manualLayout>
                  <c:x val="2.430132850241546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5570-42CE-ACD8-3DFED8BF2556}"/>
                </c:ext>
              </c:extLst>
            </c:dLbl>
            <c:dLbl>
              <c:idx val="41"/>
              <c:layout>
                <c:manualLayout>
                  <c:x val="2.0499999999998874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5570-42CE-ACD8-3DFED8BF2556}"/>
                </c:ext>
              </c:extLst>
            </c:dLbl>
            <c:dLbl>
              <c:idx val="42"/>
              <c:layout>
                <c:manualLayout>
                  <c:x val="2.1980676328502415E-5"/>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5570-42CE-ACD8-3DFED8BF2556}"/>
                </c:ext>
              </c:extLst>
            </c:dLbl>
            <c:dLbl>
              <c:idx val="43"/>
              <c:layout>
                <c:manualLayout>
                  <c:x val="9.3773997282769212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5570-42CE-ACD8-3DFED8BF2556}"/>
                </c:ext>
              </c:extLst>
            </c:dLbl>
            <c:dLbl>
              <c:idx val="44"/>
              <c:layout>
                <c:manualLayout>
                  <c:x val="2.7870410628019322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5570-42CE-ACD8-3DFED8BF2556}"/>
                </c:ext>
              </c:extLst>
            </c:dLbl>
            <c:dLbl>
              <c:idx val="45"/>
              <c:layout>
                <c:manualLayout>
                  <c:x val="4.6014492753623185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4F79-438D-92D6-8D90F983AF82}"/>
                </c:ext>
              </c:extLst>
            </c:dLbl>
            <c:dLbl>
              <c:idx val="47"/>
              <c:layout>
                <c:manualLayout>
                  <c:x val="4.440072463768116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5570-42CE-ACD8-3DFED8BF2556}"/>
                </c:ext>
              </c:extLst>
            </c:dLbl>
            <c:dLbl>
              <c:idx val="48"/>
              <c:layout>
                <c:manualLayout>
                  <c:x val="1.5338164251207617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4F79-438D-92D6-8D90F983AF82}"/>
                </c:ext>
              </c:extLst>
            </c:dLbl>
            <c:dLbl>
              <c:idx val="49"/>
              <c:layout>
                <c:manualLayout>
                  <c:x val="2.4862318840579711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7-5570-42CE-ACD8-3DFED8BF2556}"/>
                </c:ext>
              </c:extLst>
            </c:dLbl>
            <c:dLbl>
              <c:idx val="50"/>
              <c:layout>
                <c:manualLayout>
                  <c:x val="4.1413043478260872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4F79-438D-92D6-8D90F983AF82}"/>
                </c:ext>
              </c:extLst>
            </c:dLbl>
            <c:dLbl>
              <c:idx val="51"/>
              <c:layout>
                <c:manualLayout>
                  <c:x val="7.9381642512076165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8-5570-42CE-ACD8-3DFED8BF2556}"/>
                </c:ext>
              </c:extLst>
            </c:dLbl>
            <c:dLbl>
              <c:idx val="52"/>
              <c:layout>
                <c:manualLayout>
                  <c:x val="1.3477415458937199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9-5570-42CE-ACD8-3DFED8BF2556}"/>
                </c:ext>
              </c:extLst>
            </c:dLbl>
            <c:dLbl>
              <c:idx val="56"/>
              <c:layout>
                <c:manualLayout>
                  <c:x val="6.0626811594202898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A-5570-42CE-ACD8-3DFED8BF2556}"/>
                </c:ext>
              </c:extLst>
            </c:dLbl>
            <c:dLbl>
              <c:idx val="57"/>
              <c:layout>
                <c:manualLayout>
                  <c:x val="2.3007246376811594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4F79-438D-92D6-8D90F983AF82}"/>
                </c:ext>
              </c:extLst>
            </c:dLbl>
            <c:dLbl>
              <c:idx val="58"/>
              <c:layout>
                <c:manualLayout>
                  <c:x val="-4.6014492753624313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4F79-438D-92D6-8D90F983AF82}"/>
                </c:ext>
              </c:extLst>
            </c:dLbl>
            <c:dLbl>
              <c:idx val="60"/>
              <c:layout>
                <c:manualLayout>
                  <c:x val="1.8405797101449163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4F79-438D-92D6-8D90F983AF82}"/>
                </c:ext>
              </c:extLst>
            </c:dLbl>
            <c:dLbl>
              <c:idx val="64"/>
              <c:layout>
                <c:manualLayout>
                  <c:x val="2.9142512077294572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4F79-438D-92D6-8D90F983AF82}"/>
                </c:ext>
              </c:extLst>
            </c:dLbl>
            <c:dLbl>
              <c:idx val="66"/>
              <c:layout>
                <c:manualLayout>
                  <c:x val="-3.0676328502415458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FB03-4522-BB9B-7F698ADE9319}"/>
                </c:ext>
              </c:extLst>
            </c:dLbl>
            <c:dLbl>
              <c:idx val="67"/>
              <c:layout>
                <c:manualLayout>
                  <c:x val="4.1413043478260872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4F79-438D-92D6-8D90F983AF82}"/>
                </c:ext>
              </c:extLst>
            </c:dLbl>
            <c:numFmt formatCode="0.0%" sourceLinked="0"/>
            <c:spPr>
              <a:noFill/>
              <a:ln>
                <a:noFill/>
              </a:ln>
              <a:effectLst/>
            </c:spPr>
            <c:txPr>
              <a:bodyPr wrap="square" lIns="38100" tIns="19050" rIns="38100" bIns="19050" anchor="ctr">
                <a:spAutoFit/>
              </a:bodyPr>
              <a:lstStyle/>
              <a:p>
                <a:pPr>
                  <a:defRPr sz="800" baseline="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市区町村別_自己負担割合別普及率!$M$5:$M$78</c:f>
              <c:strCache>
                <c:ptCount val="74"/>
                <c:pt idx="0">
                  <c:v>大阪市</c:v>
                </c:pt>
                <c:pt idx="1">
                  <c:v>都島区</c:v>
                </c:pt>
                <c:pt idx="2">
                  <c:v>福島区</c:v>
                </c:pt>
                <c:pt idx="3">
                  <c:v>此花区</c:v>
                </c:pt>
                <c:pt idx="4">
                  <c:v>西区</c:v>
                </c:pt>
                <c:pt idx="5">
                  <c:v>港区</c:v>
                </c:pt>
                <c:pt idx="6">
                  <c:v>大正区</c:v>
                </c:pt>
                <c:pt idx="7">
                  <c:v>天王寺区</c:v>
                </c:pt>
                <c:pt idx="8">
                  <c:v>浪速区</c:v>
                </c:pt>
                <c:pt idx="9">
                  <c:v>西淀川区</c:v>
                </c:pt>
                <c:pt idx="10">
                  <c:v>東淀川区</c:v>
                </c:pt>
                <c:pt idx="11">
                  <c:v>東成区</c:v>
                </c:pt>
                <c:pt idx="12">
                  <c:v>生野区</c:v>
                </c:pt>
                <c:pt idx="13">
                  <c:v>旭区</c:v>
                </c:pt>
                <c:pt idx="14">
                  <c:v>城東区</c:v>
                </c:pt>
                <c:pt idx="15">
                  <c:v>阿倍野区</c:v>
                </c:pt>
                <c:pt idx="16">
                  <c:v>住吉区</c:v>
                </c:pt>
                <c:pt idx="17">
                  <c:v>東住吉区</c:v>
                </c:pt>
                <c:pt idx="18">
                  <c:v>西成区</c:v>
                </c:pt>
                <c:pt idx="19">
                  <c:v>淀川区</c:v>
                </c:pt>
                <c:pt idx="20">
                  <c:v>鶴見区</c:v>
                </c:pt>
                <c:pt idx="21">
                  <c:v>住之江区</c:v>
                </c:pt>
                <c:pt idx="22">
                  <c:v>平野区</c:v>
                </c:pt>
                <c:pt idx="23">
                  <c:v>北区</c:v>
                </c:pt>
                <c:pt idx="24">
                  <c:v>中央区</c:v>
                </c:pt>
                <c:pt idx="25">
                  <c:v>堺市</c:v>
                </c:pt>
                <c:pt idx="26">
                  <c:v>堺市堺区</c:v>
                </c:pt>
                <c:pt idx="27">
                  <c:v>堺市中区</c:v>
                </c:pt>
                <c:pt idx="28">
                  <c:v>堺市東区</c:v>
                </c:pt>
                <c:pt idx="29">
                  <c:v>堺市西区</c:v>
                </c:pt>
                <c:pt idx="30">
                  <c:v>堺市南区</c:v>
                </c:pt>
                <c:pt idx="31">
                  <c:v>堺市北区</c:v>
                </c:pt>
                <c:pt idx="32">
                  <c:v>堺市美原区</c:v>
                </c:pt>
                <c:pt idx="33">
                  <c:v>岸和田市</c:v>
                </c:pt>
                <c:pt idx="34">
                  <c:v>豊中市</c:v>
                </c:pt>
                <c:pt idx="35">
                  <c:v>池田市</c:v>
                </c:pt>
                <c:pt idx="36">
                  <c:v>吹田市</c:v>
                </c:pt>
                <c:pt idx="37">
                  <c:v>泉大津市</c:v>
                </c:pt>
                <c:pt idx="38">
                  <c:v>高槻市</c:v>
                </c:pt>
                <c:pt idx="39">
                  <c:v>貝塚市</c:v>
                </c:pt>
                <c:pt idx="40">
                  <c:v>守口市</c:v>
                </c:pt>
                <c:pt idx="41">
                  <c:v>枚方市</c:v>
                </c:pt>
                <c:pt idx="42">
                  <c:v>茨木市</c:v>
                </c:pt>
                <c:pt idx="43">
                  <c:v>八尾市</c:v>
                </c:pt>
                <c:pt idx="44">
                  <c:v>泉佐野市</c:v>
                </c:pt>
                <c:pt idx="45">
                  <c:v>富田林市</c:v>
                </c:pt>
                <c:pt idx="46">
                  <c:v>寝屋川市</c:v>
                </c:pt>
                <c:pt idx="47">
                  <c:v>河内長野市</c:v>
                </c:pt>
                <c:pt idx="48">
                  <c:v>松原市</c:v>
                </c:pt>
                <c:pt idx="49">
                  <c:v>大東市</c:v>
                </c:pt>
                <c:pt idx="50">
                  <c:v>和泉市</c:v>
                </c:pt>
                <c:pt idx="51">
                  <c:v>箕面市</c:v>
                </c:pt>
                <c:pt idx="52">
                  <c:v>柏原市</c:v>
                </c:pt>
                <c:pt idx="53">
                  <c:v>羽曳野市</c:v>
                </c:pt>
                <c:pt idx="54">
                  <c:v>門真市</c:v>
                </c:pt>
                <c:pt idx="55">
                  <c:v>摂津市</c:v>
                </c:pt>
                <c:pt idx="56">
                  <c:v>高石市</c:v>
                </c:pt>
                <c:pt idx="57">
                  <c:v>藤井寺市</c:v>
                </c:pt>
                <c:pt idx="58">
                  <c:v>東大阪市</c:v>
                </c:pt>
                <c:pt idx="59">
                  <c:v>泉南市</c:v>
                </c:pt>
                <c:pt idx="60">
                  <c:v>四條畷市</c:v>
                </c:pt>
                <c:pt idx="61">
                  <c:v>交野市</c:v>
                </c:pt>
                <c:pt idx="62">
                  <c:v>大阪狭山市</c:v>
                </c:pt>
                <c:pt idx="63">
                  <c:v>阪南市</c:v>
                </c:pt>
                <c:pt idx="64">
                  <c:v>島本町</c:v>
                </c:pt>
                <c:pt idx="65">
                  <c:v>豊能町</c:v>
                </c:pt>
                <c:pt idx="66">
                  <c:v>能勢町</c:v>
                </c:pt>
                <c:pt idx="67">
                  <c:v>忠岡町</c:v>
                </c:pt>
                <c:pt idx="68">
                  <c:v>熊取町</c:v>
                </c:pt>
                <c:pt idx="69">
                  <c:v>田尻町</c:v>
                </c:pt>
                <c:pt idx="70">
                  <c:v>岬町</c:v>
                </c:pt>
                <c:pt idx="71">
                  <c:v>太子町</c:v>
                </c:pt>
                <c:pt idx="72">
                  <c:v>河南町</c:v>
                </c:pt>
                <c:pt idx="73">
                  <c:v>千早赤阪村</c:v>
                </c:pt>
              </c:strCache>
            </c:strRef>
          </c:cat>
          <c:val>
            <c:numRef>
              <c:f>市区町村別_自己負担割合別普及率!$O$5:$O$78</c:f>
              <c:numCache>
                <c:formatCode>0.0%</c:formatCode>
                <c:ptCount val="74"/>
                <c:pt idx="0">
                  <c:v>0.43373446465445897</c:v>
                </c:pt>
                <c:pt idx="1">
                  <c:v>0.46141205876712699</c:v>
                </c:pt>
                <c:pt idx="2">
                  <c:v>0.42828159118200398</c:v>
                </c:pt>
                <c:pt idx="3">
                  <c:v>0.39214612883380801</c:v>
                </c:pt>
                <c:pt idx="4">
                  <c:v>0.45668119183000999</c:v>
                </c:pt>
                <c:pt idx="5">
                  <c:v>0.54307213987298397</c:v>
                </c:pt>
                <c:pt idx="6">
                  <c:v>0.45038986336964598</c:v>
                </c:pt>
                <c:pt idx="7">
                  <c:v>0.33190962980927502</c:v>
                </c:pt>
                <c:pt idx="8">
                  <c:v>0.38745505798533197</c:v>
                </c:pt>
                <c:pt idx="9">
                  <c:v>0.55914094424260097</c:v>
                </c:pt>
                <c:pt idx="10">
                  <c:v>0.48352485197148298</c:v>
                </c:pt>
                <c:pt idx="11">
                  <c:v>0.414605799493098</c:v>
                </c:pt>
                <c:pt idx="12">
                  <c:v>0.41465587488905198</c:v>
                </c:pt>
                <c:pt idx="13">
                  <c:v>0.44110197709414101</c:v>
                </c:pt>
                <c:pt idx="14">
                  <c:v>0.465200768035407</c:v>
                </c:pt>
                <c:pt idx="15">
                  <c:v>0.35417797387963601</c:v>
                </c:pt>
                <c:pt idx="16">
                  <c:v>0.44473335765778699</c:v>
                </c:pt>
                <c:pt idx="17">
                  <c:v>0.43172042517875298</c:v>
                </c:pt>
                <c:pt idx="18">
                  <c:v>0.46310054190522298</c:v>
                </c:pt>
                <c:pt idx="19">
                  <c:v>0.48900007680428997</c:v>
                </c:pt>
                <c:pt idx="20">
                  <c:v>0.47095352714387601</c:v>
                </c:pt>
                <c:pt idx="21">
                  <c:v>0.49044869467991098</c:v>
                </c:pt>
                <c:pt idx="22">
                  <c:v>0.43982884292087898</c:v>
                </c:pt>
                <c:pt idx="23">
                  <c:v>0.39212684104854001</c:v>
                </c:pt>
                <c:pt idx="24">
                  <c:v>0.39359116693951202</c:v>
                </c:pt>
                <c:pt idx="25">
                  <c:v>0.45077569270020501</c:v>
                </c:pt>
                <c:pt idx="26">
                  <c:v>0.48627456691851101</c:v>
                </c:pt>
                <c:pt idx="27">
                  <c:v>0.41199475571858901</c:v>
                </c:pt>
                <c:pt idx="28">
                  <c:v>0.46305652098626099</c:v>
                </c:pt>
                <c:pt idx="29">
                  <c:v>0.465863746369367</c:v>
                </c:pt>
                <c:pt idx="30">
                  <c:v>0.43771935696118802</c:v>
                </c:pt>
                <c:pt idx="31">
                  <c:v>0.44957890597202299</c:v>
                </c:pt>
                <c:pt idx="32">
                  <c:v>0.422677023208827</c:v>
                </c:pt>
                <c:pt idx="33">
                  <c:v>0.45765669236157802</c:v>
                </c:pt>
                <c:pt idx="34">
                  <c:v>0.43004402712169598</c:v>
                </c:pt>
                <c:pt idx="35">
                  <c:v>0.455588200640479</c:v>
                </c:pt>
                <c:pt idx="36">
                  <c:v>0.43607849669072102</c:v>
                </c:pt>
                <c:pt idx="37">
                  <c:v>0.43806467120938503</c:v>
                </c:pt>
                <c:pt idx="38">
                  <c:v>0.48906473095062902</c:v>
                </c:pt>
                <c:pt idx="39">
                  <c:v>0.42140593164768497</c:v>
                </c:pt>
                <c:pt idx="40">
                  <c:v>0.42402339119816002</c:v>
                </c:pt>
                <c:pt idx="41">
                  <c:v>0.48379618411381098</c:v>
                </c:pt>
                <c:pt idx="42">
                  <c:v>0.48629053268383698</c:v>
                </c:pt>
                <c:pt idx="43">
                  <c:v>0.47661050553527901</c:v>
                </c:pt>
                <c:pt idx="44">
                  <c:v>0.41978365575131599</c:v>
                </c:pt>
                <c:pt idx="45">
                  <c:v>0.44682900600625702</c:v>
                </c:pt>
                <c:pt idx="46">
                  <c:v>0.50597899997392104</c:v>
                </c:pt>
                <c:pt idx="47">
                  <c:v>0.40543523668178999</c:v>
                </c:pt>
                <c:pt idx="48">
                  <c:v>0.43027973635369898</c:v>
                </c:pt>
                <c:pt idx="49">
                  <c:v>0.38570987176898502</c:v>
                </c:pt>
                <c:pt idx="50">
                  <c:v>0.40809735398843699</c:v>
                </c:pt>
                <c:pt idx="51">
                  <c:v>0.44349002230242102</c:v>
                </c:pt>
                <c:pt idx="52">
                  <c:v>0.43755164545507802</c:v>
                </c:pt>
                <c:pt idx="53">
                  <c:v>0.475615307335993</c:v>
                </c:pt>
                <c:pt idx="54">
                  <c:v>0.448598990203457</c:v>
                </c:pt>
                <c:pt idx="55">
                  <c:v>0.50303988969411195</c:v>
                </c:pt>
                <c:pt idx="56">
                  <c:v>0.443138132518828</c:v>
                </c:pt>
                <c:pt idx="57">
                  <c:v>0.421574255817173</c:v>
                </c:pt>
                <c:pt idx="58">
                  <c:v>0.39468820979597202</c:v>
                </c:pt>
                <c:pt idx="59">
                  <c:v>0.48978239981008198</c:v>
                </c:pt>
                <c:pt idx="60">
                  <c:v>0.43013691217338301</c:v>
                </c:pt>
                <c:pt idx="61">
                  <c:v>0.45575002835404099</c:v>
                </c:pt>
                <c:pt idx="62">
                  <c:v>0.35214540492415902</c:v>
                </c:pt>
                <c:pt idx="63">
                  <c:v>0.35368243455217502</c:v>
                </c:pt>
                <c:pt idx="64">
                  <c:v>0.41692318046378002</c:v>
                </c:pt>
                <c:pt idx="65">
                  <c:v>0.57572364812532095</c:v>
                </c:pt>
                <c:pt idx="66">
                  <c:v>0.51230279185674199</c:v>
                </c:pt>
                <c:pt idx="67">
                  <c:v>0.40745095432987299</c:v>
                </c:pt>
                <c:pt idx="68">
                  <c:v>0.49713791018386599</c:v>
                </c:pt>
                <c:pt idx="69">
                  <c:v>0.35303969772216298</c:v>
                </c:pt>
                <c:pt idx="70">
                  <c:v>0.55671928195237996</c:v>
                </c:pt>
                <c:pt idx="71">
                  <c:v>0.51670854239660202</c:v>
                </c:pt>
                <c:pt idx="72">
                  <c:v>0.46176623620906998</c:v>
                </c:pt>
                <c:pt idx="73">
                  <c:v>0.32578425992858601</c:v>
                </c:pt>
              </c:numCache>
            </c:numRef>
          </c:val>
          <c:extLst>
            <c:ext xmlns:c16="http://schemas.microsoft.com/office/drawing/2014/chart" uri="{C3380CC4-5D6E-409C-BE32-E72D297353CC}">
              <c16:uniqueId val="{0000001B-5570-42CE-ACD8-3DFED8BF2556}"/>
            </c:ext>
          </c:extLst>
        </c:ser>
        <c:dLbls>
          <c:showLegendKey val="0"/>
          <c:showVal val="0"/>
          <c:showCatName val="0"/>
          <c:showSerName val="0"/>
          <c:showPercent val="0"/>
          <c:showBubbleSize val="0"/>
        </c:dLbls>
        <c:gapWidth val="150"/>
        <c:axId val="447981056"/>
        <c:axId val="392303104"/>
      </c:barChart>
      <c:scatterChart>
        <c:scatterStyle val="lineMarker"/>
        <c:varyColors val="0"/>
        <c:ser>
          <c:idx val="1"/>
          <c:order val="1"/>
          <c:tx>
            <c:v>広域連合全体</c:v>
          </c:tx>
          <c:spPr>
            <a:ln w="28575">
              <a:solidFill>
                <a:srgbClr val="BE4B48"/>
              </a:solidFill>
            </a:ln>
          </c:spPr>
          <c:marker>
            <c:symbol val="none"/>
          </c:marker>
          <c:dLbls>
            <c:dLbl>
              <c:idx val="0"/>
              <c:layout>
                <c:manualLayout>
                  <c:x val="-0.15060398550724644"/>
                  <c:y val="-0.89403968253968258"/>
                </c:manualLayout>
              </c:layout>
              <c:showLegendKey val="0"/>
              <c:showVal val="0"/>
              <c:showCatName val="1"/>
              <c:showSerName val="1"/>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1C-5570-42CE-ACD8-3DFED8BF2556}"/>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xVal>
            <c:numRef>
              <c:f>市区町村別_自己負担割合別普及率!$T$5:$T$78</c:f>
              <c:numCache>
                <c:formatCode>0.0%</c:formatCode>
                <c:ptCount val="74"/>
                <c:pt idx="0">
                  <c:v>0.44404456930621</c:v>
                </c:pt>
                <c:pt idx="1">
                  <c:v>0.44404456930621</c:v>
                </c:pt>
                <c:pt idx="2">
                  <c:v>0.44404456930621</c:v>
                </c:pt>
                <c:pt idx="3">
                  <c:v>0.44404456930621</c:v>
                </c:pt>
                <c:pt idx="4">
                  <c:v>0.44404456930621</c:v>
                </c:pt>
                <c:pt idx="5">
                  <c:v>0.44404456930621</c:v>
                </c:pt>
                <c:pt idx="6">
                  <c:v>0.44404456930621</c:v>
                </c:pt>
                <c:pt idx="7">
                  <c:v>0.44404456930621</c:v>
                </c:pt>
                <c:pt idx="8">
                  <c:v>0.44404456930621</c:v>
                </c:pt>
                <c:pt idx="9">
                  <c:v>0.44404456930621</c:v>
                </c:pt>
                <c:pt idx="10">
                  <c:v>0.44404456930621</c:v>
                </c:pt>
                <c:pt idx="11">
                  <c:v>0.44404456930621</c:v>
                </c:pt>
                <c:pt idx="12">
                  <c:v>0.44404456930621</c:v>
                </c:pt>
                <c:pt idx="13">
                  <c:v>0.44404456930621</c:v>
                </c:pt>
                <c:pt idx="14">
                  <c:v>0.44404456930621</c:v>
                </c:pt>
                <c:pt idx="15">
                  <c:v>0.44404456930621</c:v>
                </c:pt>
                <c:pt idx="16">
                  <c:v>0.44404456930621</c:v>
                </c:pt>
                <c:pt idx="17">
                  <c:v>0.44404456930621</c:v>
                </c:pt>
                <c:pt idx="18">
                  <c:v>0.44404456930621</c:v>
                </c:pt>
                <c:pt idx="19">
                  <c:v>0.44404456930621</c:v>
                </c:pt>
                <c:pt idx="20">
                  <c:v>0.44404456930621</c:v>
                </c:pt>
                <c:pt idx="21">
                  <c:v>0.44404456930621</c:v>
                </c:pt>
                <c:pt idx="22">
                  <c:v>0.44404456930621</c:v>
                </c:pt>
                <c:pt idx="23">
                  <c:v>0.44404456930621</c:v>
                </c:pt>
                <c:pt idx="24">
                  <c:v>0.44404456930621</c:v>
                </c:pt>
                <c:pt idx="25">
                  <c:v>0.44404456930621</c:v>
                </c:pt>
                <c:pt idx="26">
                  <c:v>0.44404456930621</c:v>
                </c:pt>
                <c:pt idx="27">
                  <c:v>0.44404456930621</c:v>
                </c:pt>
                <c:pt idx="28">
                  <c:v>0.44404456930621</c:v>
                </c:pt>
                <c:pt idx="29">
                  <c:v>0.44404456930621</c:v>
                </c:pt>
                <c:pt idx="30">
                  <c:v>0.44404456930621</c:v>
                </c:pt>
                <c:pt idx="31">
                  <c:v>0.44404456930621</c:v>
                </c:pt>
                <c:pt idx="32">
                  <c:v>0.44404456930621</c:v>
                </c:pt>
                <c:pt idx="33">
                  <c:v>0.44404456930621</c:v>
                </c:pt>
                <c:pt idx="34">
                  <c:v>0.44404456930621</c:v>
                </c:pt>
                <c:pt idx="35">
                  <c:v>0.44404456930621</c:v>
                </c:pt>
                <c:pt idx="36">
                  <c:v>0.44404456930621</c:v>
                </c:pt>
                <c:pt idx="37">
                  <c:v>0.44404456930621</c:v>
                </c:pt>
                <c:pt idx="38">
                  <c:v>0.44404456930621</c:v>
                </c:pt>
                <c:pt idx="39">
                  <c:v>0.44404456930621</c:v>
                </c:pt>
                <c:pt idx="40">
                  <c:v>0.44404456930621</c:v>
                </c:pt>
                <c:pt idx="41">
                  <c:v>0.44404456930621</c:v>
                </c:pt>
                <c:pt idx="42">
                  <c:v>0.44404456930621</c:v>
                </c:pt>
                <c:pt idx="43">
                  <c:v>0.44404456930621</c:v>
                </c:pt>
                <c:pt idx="44">
                  <c:v>0.44404456930621</c:v>
                </c:pt>
                <c:pt idx="45">
                  <c:v>0.44404456930621</c:v>
                </c:pt>
                <c:pt idx="46">
                  <c:v>0.44404456930621</c:v>
                </c:pt>
                <c:pt idx="47">
                  <c:v>0.44404456930621</c:v>
                </c:pt>
                <c:pt idx="48">
                  <c:v>0.44404456930621</c:v>
                </c:pt>
                <c:pt idx="49">
                  <c:v>0.44404456930621</c:v>
                </c:pt>
                <c:pt idx="50">
                  <c:v>0.44404456930621</c:v>
                </c:pt>
                <c:pt idx="51">
                  <c:v>0.44404456930621</c:v>
                </c:pt>
                <c:pt idx="52">
                  <c:v>0.44404456930621</c:v>
                </c:pt>
                <c:pt idx="53">
                  <c:v>0.44404456930621</c:v>
                </c:pt>
                <c:pt idx="54">
                  <c:v>0.44404456930621</c:v>
                </c:pt>
                <c:pt idx="55">
                  <c:v>0.44404456930621</c:v>
                </c:pt>
                <c:pt idx="56">
                  <c:v>0.44404456930621</c:v>
                </c:pt>
                <c:pt idx="57">
                  <c:v>0.44404456930621</c:v>
                </c:pt>
                <c:pt idx="58">
                  <c:v>0.44404456930621</c:v>
                </c:pt>
                <c:pt idx="59">
                  <c:v>0.44404456930621</c:v>
                </c:pt>
                <c:pt idx="60">
                  <c:v>0.44404456930621</c:v>
                </c:pt>
                <c:pt idx="61">
                  <c:v>0.44404456930621</c:v>
                </c:pt>
                <c:pt idx="62">
                  <c:v>0.44404456930621</c:v>
                </c:pt>
                <c:pt idx="63">
                  <c:v>0.44404456930621</c:v>
                </c:pt>
                <c:pt idx="64">
                  <c:v>0.44404456930621</c:v>
                </c:pt>
                <c:pt idx="65">
                  <c:v>0.44404456930621</c:v>
                </c:pt>
                <c:pt idx="66">
                  <c:v>0.44404456930621</c:v>
                </c:pt>
                <c:pt idx="67">
                  <c:v>0.44404456930621</c:v>
                </c:pt>
                <c:pt idx="68">
                  <c:v>0.44404456930621</c:v>
                </c:pt>
                <c:pt idx="69">
                  <c:v>0.44404456930621</c:v>
                </c:pt>
                <c:pt idx="70">
                  <c:v>0.44404456930621</c:v>
                </c:pt>
                <c:pt idx="71">
                  <c:v>0.44404456930621</c:v>
                </c:pt>
                <c:pt idx="72">
                  <c:v>0.44404456930621</c:v>
                </c:pt>
                <c:pt idx="73">
                  <c:v>0.44404456930621</c:v>
                </c:pt>
              </c:numCache>
            </c:numRef>
          </c:xVal>
          <c:yVal>
            <c:numRef>
              <c:f>市区町村別_自己負担割合別普及率!$W$5:$W$78</c:f>
              <c:numCache>
                <c:formatCode>General</c:formatCode>
                <c:ptCount val="7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9999</c:v>
                </c:pt>
              </c:numCache>
            </c:numRef>
          </c:yVal>
          <c:smooth val="0"/>
          <c:extLst>
            <c:ext xmlns:c16="http://schemas.microsoft.com/office/drawing/2014/chart" uri="{C3380CC4-5D6E-409C-BE32-E72D297353CC}">
              <c16:uniqueId val="{0000001D-5570-42CE-ACD8-3DFED8BF2556}"/>
            </c:ext>
          </c:extLst>
        </c:ser>
        <c:dLbls>
          <c:showLegendKey val="0"/>
          <c:showVal val="0"/>
          <c:showCatName val="0"/>
          <c:showSerName val="0"/>
          <c:showPercent val="0"/>
          <c:showBubbleSize val="0"/>
        </c:dLbls>
        <c:axId val="392304256"/>
        <c:axId val="392303680"/>
      </c:scatterChart>
      <c:catAx>
        <c:axId val="447981056"/>
        <c:scaling>
          <c:orientation val="maxMin"/>
        </c:scaling>
        <c:delete val="0"/>
        <c:axPos val="l"/>
        <c:numFmt formatCode="General" sourceLinked="0"/>
        <c:majorTickMark val="none"/>
        <c:minorTickMark val="none"/>
        <c:tickLblPos val="nextTo"/>
        <c:spPr>
          <a:ln>
            <a:solidFill>
              <a:srgbClr val="7F7F7F"/>
            </a:solidFill>
          </a:ln>
        </c:spPr>
        <c:crossAx val="392303104"/>
        <c:crosses val="autoZero"/>
        <c:auto val="1"/>
        <c:lblAlgn val="ctr"/>
        <c:lblOffset val="100"/>
        <c:noMultiLvlLbl val="0"/>
      </c:catAx>
      <c:valAx>
        <c:axId val="392303104"/>
        <c:scaling>
          <c:orientation val="minMax"/>
          <c:max val="0.70000000000000007"/>
          <c:min val="0"/>
        </c:scaling>
        <c:delete val="0"/>
        <c:axPos val="t"/>
        <c:majorGridlines>
          <c:spPr>
            <a:ln>
              <a:solidFill>
                <a:srgbClr val="D9D9D9"/>
              </a:solidFill>
            </a:ln>
          </c:spPr>
        </c:majorGridlines>
        <c:title>
          <c:tx>
            <c:rich>
              <a:bodyPr/>
              <a:lstStyle/>
              <a:p>
                <a:pPr>
                  <a:defRPr/>
                </a:pPr>
                <a:r>
                  <a:rPr lang="en-US"/>
                  <a:t>(%)</a:t>
                </a:r>
                <a:endParaRPr lang="ja-JP"/>
              </a:p>
            </c:rich>
          </c:tx>
          <c:layout>
            <c:manualLayout>
              <c:xMode val="edge"/>
              <c:yMode val="edge"/>
              <c:x val="0.89590688405797092"/>
              <c:y val="2.8773650793650792E-2"/>
            </c:manualLayout>
          </c:layout>
          <c:overlay val="0"/>
        </c:title>
        <c:numFmt formatCode="0.0%" sourceLinked="0"/>
        <c:majorTickMark val="out"/>
        <c:minorTickMark val="none"/>
        <c:tickLblPos val="nextTo"/>
        <c:spPr>
          <a:ln>
            <a:solidFill>
              <a:srgbClr val="7F7F7F"/>
            </a:solidFill>
          </a:ln>
        </c:spPr>
        <c:crossAx val="447981056"/>
        <c:crosses val="autoZero"/>
        <c:crossBetween val="between"/>
      </c:valAx>
      <c:valAx>
        <c:axId val="392303680"/>
        <c:scaling>
          <c:orientation val="minMax"/>
          <c:max val="50"/>
          <c:min val="0"/>
        </c:scaling>
        <c:delete val="1"/>
        <c:axPos val="r"/>
        <c:numFmt formatCode="General" sourceLinked="1"/>
        <c:majorTickMark val="out"/>
        <c:minorTickMark val="none"/>
        <c:tickLblPos val="nextTo"/>
        <c:crossAx val="392304256"/>
        <c:crosses val="max"/>
        <c:crossBetween val="midCat"/>
      </c:valAx>
      <c:valAx>
        <c:axId val="392304256"/>
        <c:scaling>
          <c:orientation val="minMax"/>
        </c:scaling>
        <c:delete val="1"/>
        <c:axPos val="b"/>
        <c:numFmt formatCode="0.0%" sourceLinked="1"/>
        <c:majorTickMark val="out"/>
        <c:minorTickMark val="none"/>
        <c:tickLblPos val="nextTo"/>
        <c:crossAx val="392303680"/>
        <c:crosses val="autoZero"/>
        <c:crossBetween val="midCat"/>
      </c:valAx>
      <c:spPr>
        <a:ln>
          <a:solidFill>
            <a:srgbClr val="7F7F7F"/>
          </a:solidFill>
        </a:ln>
      </c:spPr>
    </c:plotArea>
    <c:legend>
      <c:legendPos val="r"/>
      <c:layout>
        <c:manualLayout>
          <c:xMode val="edge"/>
          <c:yMode val="edge"/>
          <c:x val="0.13132154882154881"/>
          <c:y val="1.9521926440329216E-2"/>
          <c:w val="0.63740408151228289"/>
          <c:h val="3.3575221486346195E-2"/>
        </c:manualLayout>
      </c:layout>
      <c:overlay val="0"/>
      <c:spPr>
        <a:ln>
          <a:solidFill>
            <a:srgbClr val="7F7F7F"/>
          </a:solidFill>
        </a:ln>
      </c:spPr>
    </c:legend>
    <c:plotVisOnly val="0"/>
    <c:dispBlanksAs val="gap"/>
    <c:showDLblsOverMax val="0"/>
  </c:chart>
  <c:spPr>
    <a:ln>
      <a:solidFill>
        <a:srgbClr val="7F7F7F"/>
      </a:solidFill>
    </a:ln>
  </c:spPr>
  <c:txPr>
    <a:bodyPr/>
    <a:lstStyle/>
    <a:p>
      <a:pPr>
        <a:defRPr sz="1000">
          <a:latin typeface="ＭＳ Ｐ明朝" panose="02020600040205080304" pitchFamily="18" charset="-128"/>
          <a:ea typeface="ＭＳ Ｐ明朝" panose="02020600040205080304" pitchFamily="18" charset="-128"/>
        </a:defRPr>
      </a:pPr>
      <a:endParaRPr lang="ja-JP"/>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857246376811595"/>
          <c:y val="7.8162778672273808E-2"/>
          <c:w val="0.79551908212560385"/>
          <c:h val="0.91713182910959656"/>
        </c:manualLayout>
      </c:layout>
      <c:barChart>
        <c:barDir val="bar"/>
        <c:grouping val="clustered"/>
        <c:varyColors val="0"/>
        <c:ser>
          <c:idx val="0"/>
          <c:order val="0"/>
          <c:tx>
            <c:strRef>
              <c:f>市区町村別_自己負担割合別普及率!$P$4</c:f>
              <c:strCache>
                <c:ptCount val="1"/>
                <c:pt idx="0">
                  <c:v>自己負担割合1割</c:v>
                </c:pt>
              </c:strCache>
            </c:strRef>
          </c:tx>
          <c:spPr>
            <a:solidFill>
              <a:schemeClr val="accent4">
                <a:lumMod val="60000"/>
                <a:lumOff val="40000"/>
              </a:schemeClr>
            </a:solidFill>
            <a:ln>
              <a:noFill/>
            </a:ln>
          </c:spPr>
          <c:invertIfNegative val="0"/>
          <c:dLbls>
            <c:dLbl>
              <c:idx val="0"/>
              <c:layout>
                <c:manualLayout>
                  <c:x val="-4.2999580153017613E-4"/>
                  <c:y val="8.004465210873233E-8"/>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0DA1-4264-8A34-62E91F2DC09A}"/>
                </c:ext>
              </c:extLst>
            </c:dLbl>
            <c:dLbl>
              <c:idx val="1"/>
              <c:layout>
                <c:manualLayout>
                  <c:x val="4.6032143968248694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3AED-490E-83E3-9D95DC58E34F}"/>
                </c:ext>
              </c:extLst>
            </c:dLbl>
            <c:dLbl>
              <c:idx val="2"/>
              <c:layout>
                <c:manualLayout>
                  <c:x val="1.8412857587299367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3AED-490E-83E3-9D95DC58E34F}"/>
                </c:ext>
              </c:extLst>
            </c:dLbl>
            <c:dLbl>
              <c:idx val="3"/>
              <c:layout>
                <c:manualLayout>
                  <c:x val="1.5344047989416232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3AED-490E-83E3-9D95DC58E34F}"/>
                </c:ext>
              </c:extLst>
            </c:dLbl>
            <c:dLbl>
              <c:idx val="4"/>
              <c:layout>
                <c:manualLayout>
                  <c:x val="2.1026178516519401E-3"/>
                  <c:y val="8.0044652183279727E-8"/>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0DA1-4264-8A34-62E91F2DC09A}"/>
                </c:ext>
              </c:extLst>
            </c:dLbl>
            <c:dLbl>
              <c:idx val="5"/>
              <c:layout>
                <c:manualLayout>
                  <c:x val="7.2201599043111343E-4"/>
                  <c:y val="8.0044652257827123E-8"/>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0DA1-4264-8A34-62E91F2DC09A}"/>
                </c:ext>
              </c:extLst>
            </c:dLbl>
            <c:dLbl>
              <c:idx val="6"/>
              <c:layout>
                <c:manualLayout>
                  <c:x val="5.4696094214869914E-3"/>
                  <c:y val="1.6008930421746466E-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0DA1-4264-8A34-62E91F2DC09A}"/>
                </c:ext>
              </c:extLst>
            </c:dLbl>
            <c:dLbl>
              <c:idx val="7"/>
              <c:layout>
                <c:manualLayout>
                  <c:x val="1.2996529466311056E-3"/>
                  <c:y val="3.2017860843492932E-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0DA1-4264-8A34-62E91F2DC09A}"/>
                </c:ext>
              </c:extLst>
            </c:dLbl>
            <c:dLbl>
              <c:idx val="8"/>
              <c:layout>
                <c:manualLayout>
                  <c:x val="4.6032143968247567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3AED-490E-83E3-9D95DC58E34F}"/>
                </c:ext>
              </c:extLst>
            </c:dLbl>
            <c:dLbl>
              <c:idx val="9"/>
              <c:layout>
                <c:manualLayout>
                  <c:x val="4.6032143968247567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3AED-490E-83E3-9D95DC58E34F}"/>
                </c:ext>
              </c:extLst>
            </c:dLbl>
            <c:dLbl>
              <c:idx val="10"/>
              <c:layout>
                <c:manualLayout>
                  <c:x val="2.0544834522899784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0DA1-4264-8A34-62E91F2DC09A}"/>
                </c:ext>
              </c:extLst>
            </c:dLbl>
            <c:dLbl>
              <c:idx val="11"/>
              <c:layout>
                <c:manualLayout>
                  <c:x val="2.7875785702851034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0DA1-4264-8A34-62E91F2DC09A}"/>
                </c:ext>
              </c:extLst>
            </c:dLbl>
            <c:dLbl>
              <c:idx val="12"/>
              <c:layout>
                <c:manualLayout>
                  <c:x val="1.8157324819601608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0DA1-4264-8A34-62E91F2DC09A}"/>
                </c:ext>
              </c:extLst>
            </c:dLbl>
            <c:dLbl>
              <c:idx val="13"/>
              <c:layout>
                <c:manualLayout>
                  <c:x val="1.8328284094444314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0DA1-4264-8A34-62E91F2DC09A}"/>
                </c:ext>
              </c:extLst>
            </c:dLbl>
            <c:dLbl>
              <c:idx val="14"/>
              <c:layout>
                <c:manualLayout>
                  <c:x val="-9.3683266228294058E-4"/>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0DA1-4264-8A34-62E91F2DC09A}"/>
                </c:ext>
              </c:extLst>
            </c:dLbl>
            <c:dLbl>
              <c:idx val="15"/>
              <c:layout>
                <c:manualLayout>
                  <c:x val="1.1941777191133074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0DA1-4264-8A34-62E91F2DC09A}"/>
                </c:ext>
              </c:extLst>
            </c:dLbl>
            <c:dLbl>
              <c:idx val="16"/>
              <c:layout>
                <c:manualLayout>
                  <c:x val="1.8412857587299367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3AED-490E-83E3-9D95DC58E34F}"/>
                </c:ext>
              </c:extLst>
            </c:dLbl>
            <c:dLbl>
              <c:idx val="17"/>
              <c:layout>
                <c:manualLayout>
                  <c:x val="1.3809643190474608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3AED-490E-83E3-9D95DC58E34F}"/>
                </c:ext>
              </c:extLst>
            </c:dLbl>
            <c:dLbl>
              <c:idx val="18"/>
              <c:layout>
                <c:manualLayout>
                  <c:x val="1.5344047989416232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3AED-490E-83E3-9D95DC58E34F}"/>
                </c:ext>
              </c:extLst>
            </c:dLbl>
            <c:dLbl>
              <c:idx val="19"/>
              <c:layout>
                <c:manualLayout>
                  <c:x val="1.5344047989416232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3AED-490E-83E3-9D95DC58E34F}"/>
                </c:ext>
              </c:extLst>
            </c:dLbl>
            <c:dLbl>
              <c:idx val="20"/>
              <c:layout>
                <c:manualLayout>
                  <c:x val="1.5344047989416232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3AED-490E-83E3-9D95DC58E34F}"/>
                </c:ext>
              </c:extLst>
            </c:dLbl>
            <c:dLbl>
              <c:idx val="21"/>
              <c:layout>
                <c:manualLayout>
                  <c:x val="1.5344047989416232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3AED-490E-83E3-9D95DC58E34F}"/>
                </c:ext>
              </c:extLst>
            </c:dLbl>
            <c:dLbl>
              <c:idx val="22"/>
              <c:layout>
                <c:manualLayout>
                  <c:x val="4.6032143968247567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3AED-490E-83E3-9D95DC58E34F}"/>
                </c:ext>
              </c:extLst>
            </c:dLbl>
            <c:dLbl>
              <c:idx val="23"/>
              <c:layout>
                <c:manualLayout>
                  <c:x val="2.7619286380949105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3AED-490E-83E3-9D95DC58E34F}"/>
                </c:ext>
              </c:extLst>
            </c:dLbl>
            <c:dLbl>
              <c:idx val="24"/>
              <c:layout>
                <c:manualLayout>
                  <c:x val="4.6032143968248694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3AED-490E-83E3-9D95DC58E34F}"/>
                </c:ext>
              </c:extLst>
            </c:dLbl>
            <c:dLbl>
              <c:idx val="25"/>
              <c:layout>
                <c:manualLayout>
                  <c:x val="4.6032143968247567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3AED-490E-83E3-9D95DC58E34F}"/>
                </c:ext>
              </c:extLst>
            </c:dLbl>
            <c:dLbl>
              <c:idx val="26"/>
              <c:layout>
                <c:manualLayout>
                  <c:x val="4.0920280421538448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0DA1-4264-8A34-62E91F2DC09A}"/>
                </c:ext>
              </c:extLst>
            </c:dLbl>
            <c:dLbl>
              <c:idx val="27"/>
              <c:layout>
                <c:manualLayout>
                  <c:x val="3.240614607654505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0DA1-4264-8A34-62E91F2DC09A}"/>
                </c:ext>
              </c:extLst>
            </c:dLbl>
            <c:dLbl>
              <c:idx val="28"/>
              <c:layout>
                <c:manualLayout>
                  <c:x val="1.0232184442705988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0DA1-4264-8A34-62E91F2DC09A}"/>
                </c:ext>
              </c:extLst>
            </c:dLbl>
            <c:dLbl>
              <c:idx val="29"/>
              <c:layout>
                <c:manualLayout>
                  <c:x val="4.6032143968248694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3AED-490E-83E3-9D95DC58E34F}"/>
                </c:ext>
              </c:extLst>
            </c:dLbl>
            <c:dLbl>
              <c:idx val="30"/>
              <c:layout>
                <c:manualLayout>
                  <c:x val="1.3809643190474608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3AED-490E-83E3-9D95DC58E34F}"/>
                </c:ext>
              </c:extLst>
            </c:dLbl>
            <c:dLbl>
              <c:idx val="31"/>
              <c:layout>
                <c:manualLayout>
                  <c:x val="1.3896028972462266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0DA1-4264-8A34-62E91F2DC09A}"/>
                </c:ext>
              </c:extLst>
            </c:dLbl>
            <c:dLbl>
              <c:idx val="32"/>
              <c:layout>
                <c:manualLayout>
                  <c:x val="4.6032143968248694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3AED-490E-83E3-9D95DC58E34F}"/>
                </c:ext>
              </c:extLst>
            </c:dLbl>
            <c:dLbl>
              <c:idx val="33"/>
              <c:layout>
                <c:manualLayout>
                  <c:x val="1.4748288141890045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0DA1-4264-8A34-62E91F2DC09A}"/>
                </c:ext>
              </c:extLst>
            </c:dLbl>
            <c:dLbl>
              <c:idx val="34"/>
              <c:layout>
                <c:manualLayout>
                  <c:x val="1.3809643190474495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3AED-490E-83E3-9D95DC58E34F}"/>
                </c:ext>
              </c:extLst>
            </c:dLbl>
            <c:dLbl>
              <c:idx val="35"/>
              <c:layout>
                <c:manualLayout>
                  <c:x val="1.534404798941612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3AED-490E-83E3-9D95DC58E34F}"/>
                </c:ext>
              </c:extLst>
            </c:dLbl>
            <c:dLbl>
              <c:idx val="36"/>
              <c:layout>
                <c:manualLayout>
                  <c:x val="1.3809643190474608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3AED-490E-83E3-9D95DC58E34F}"/>
                </c:ext>
              </c:extLst>
            </c:dLbl>
            <c:dLbl>
              <c:idx val="37"/>
              <c:layout>
                <c:manualLayout>
                  <c:x val="1.0571565787605642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0DA1-4264-8A34-62E91F2DC09A}"/>
                </c:ext>
              </c:extLst>
            </c:dLbl>
            <c:dLbl>
              <c:idx val="38"/>
              <c:layout>
                <c:manualLayout>
                  <c:x val="4.1784138241415039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0DA1-4264-8A34-62E91F2DC09A}"/>
                </c:ext>
              </c:extLst>
            </c:dLbl>
            <c:dLbl>
              <c:idx val="39"/>
              <c:layout>
                <c:manualLayout>
                  <c:x val="1.8412857587299478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3AED-490E-83E3-9D95DC58E34F}"/>
                </c:ext>
              </c:extLst>
            </c:dLbl>
            <c:dLbl>
              <c:idx val="40"/>
              <c:layout>
                <c:manualLayout>
                  <c:x val="8.952587495809081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0DA1-4264-8A34-62E91F2DC09A}"/>
                </c:ext>
              </c:extLst>
            </c:dLbl>
            <c:dLbl>
              <c:idx val="41"/>
              <c:layout>
                <c:manualLayout>
                  <c:x val="6.6496512853660671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0DA1-4264-8A34-62E91F2DC09A}"/>
                </c:ext>
              </c:extLst>
            </c:dLbl>
            <c:dLbl>
              <c:idx val="42"/>
              <c:layout>
                <c:manualLayout>
                  <c:x val="7.6746820187692747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0DA1-4264-8A34-62E91F2DC09A}"/>
                </c:ext>
              </c:extLst>
            </c:dLbl>
            <c:dLbl>
              <c:idx val="43"/>
              <c:layout>
                <c:manualLayout>
                  <c:x val="7.8429832695508239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0DA1-4264-8A34-62E91F2DC09A}"/>
                </c:ext>
              </c:extLst>
            </c:dLbl>
            <c:dLbl>
              <c:idx val="44"/>
              <c:layout>
                <c:manualLayout>
                  <c:x val="9.4629281155515551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0DA1-4264-8A34-62E91F2DC09A}"/>
                </c:ext>
              </c:extLst>
            </c:dLbl>
            <c:dLbl>
              <c:idx val="45"/>
              <c:layout>
                <c:manualLayout>
                  <c:x val="9.2064287936496261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3AED-490E-83E3-9D95DC58E34F}"/>
                </c:ext>
              </c:extLst>
            </c:dLbl>
            <c:dLbl>
              <c:idx val="46"/>
              <c:layout>
                <c:manualLayout>
                  <c:x val="4.6032143968247567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7-3AED-490E-83E3-9D95DC58E34F}"/>
                </c:ext>
              </c:extLst>
            </c:dLbl>
            <c:dLbl>
              <c:idx val="47"/>
              <c:layout>
                <c:manualLayout>
                  <c:x val="2.6000308089152432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7-0DA1-4264-8A34-62E91F2DC09A}"/>
                </c:ext>
              </c:extLst>
            </c:dLbl>
            <c:dLbl>
              <c:idx val="48"/>
              <c:layout>
                <c:manualLayout>
                  <c:x val="4.6032143968248694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8-3AED-490E-83E3-9D95DC58E34F}"/>
                </c:ext>
              </c:extLst>
            </c:dLbl>
            <c:dLbl>
              <c:idx val="49"/>
              <c:layout>
                <c:manualLayout>
                  <c:x val="4.8506039453534419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8-0DA1-4264-8A34-62E91F2DC09A}"/>
                </c:ext>
              </c:extLst>
            </c:dLbl>
            <c:dLbl>
              <c:idx val="50"/>
              <c:layout>
                <c:manualLayout>
                  <c:x val="3.6825715174598955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9-3AED-490E-83E3-9D95DC58E34F}"/>
                </c:ext>
              </c:extLst>
            </c:dLbl>
            <c:dLbl>
              <c:idx val="51"/>
              <c:layout>
                <c:manualLayout>
                  <c:x val="1.7135797845188223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9-0DA1-4264-8A34-62E91F2DC09A}"/>
                </c:ext>
              </c:extLst>
            </c:dLbl>
            <c:dLbl>
              <c:idx val="52"/>
              <c:layout>
                <c:manualLayout>
                  <c:x val="1.8073476242399713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A-0DA1-4264-8A34-62E91F2DC09A}"/>
                </c:ext>
              </c:extLst>
            </c:dLbl>
            <c:dLbl>
              <c:idx val="53"/>
              <c:layout>
                <c:manualLayout>
                  <c:x val="9.2064287936497388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A-3AED-490E-83E3-9D95DC58E34F}"/>
                </c:ext>
              </c:extLst>
            </c:dLbl>
            <c:dLbl>
              <c:idx val="54"/>
              <c:layout>
                <c:manualLayout>
                  <c:x val="4.6032143968247567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B-3AED-490E-83E3-9D95DC58E34F}"/>
                </c:ext>
              </c:extLst>
            </c:dLbl>
            <c:dLbl>
              <c:idx val="55"/>
              <c:layout>
                <c:manualLayout>
                  <c:x val="4.6032143968247567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C-3AED-490E-83E3-9D95DC58E34F}"/>
                </c:ext>
              </c:extLst>
            </c:dLbl>
            <c:dLbl>
              <c:idx val="56"/>
              <c:layout>
                <c:manualLayout>
                  <c:x val="1.98635346283146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B-0DA1-4264-8A34-62E91F2DC09A}"/>
                </c:ext>
              </c:extLst>
            </c:dLbl>
            <c:dLbl>
              <c:idx val="57"/>
              <c:layout>
                <c:manualLayout>
                  <c:x val="1.8412857587299367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D-3AED-490E-83E3-9D95DC58E34F}"/>
                </c:ext>
              </c:extLst>
            </c:dLbl>
            <c:dLbl>
              <c:idx val="58"/>
              <c:layout>
                <c:manualLayout>
                  <c:x val="2.3016071984124347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E-3AED-490E-83E3-9D95DC58E34F}"/>
                </c:ext>
              </c:extLst>
            </c:dLbl>
            <c:dLbl>
              <c:idx val="59"/>
              <c:layout>
                <c:manualLayout>
                  <c:x val="9.2064287936497388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F-3AED-490E-83E3-9D95DC58E34F}"/>
                </c:ext>
              </c:extLst>
            </c:dLbl>
            <c:dLbl>
              <c:idx val="60"/>
              <c:layout>
                <c:manualLayout>
                  <c:x val="9.2064287936497388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0-3AED-490E-83E3-9D95DC58E34F}"/>
                </c:ext>
              </c:extLst>
            </c:dLbl>
            <c:dLbl>
              <c:idx val="61"/>
              <c:layout>
                <c:manualLayout>
                  <c:x val="4.6032143968248694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1-3AED-490E-83E3-9D95DC58E34F}"/>
                </c:ext>
              </c:extLst>
            </c:dLbl>
            <c:dLbl>
              <c:idx val="62"/>
              <c:layout>
                <c:manualLayout>
                  <c:x val="3.2222500777774089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2-3AED-490E-83E3-9D95DC58E34F}"/>
                </c:ext>
              </c:extLst>
            </c:dLbl>
            <c:dLbl>
              <c:idx val="63"/>
              <c:layout>
                <c:manualLayout>
                  <c:x val="3.2222500777774089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3-3AED-490E-83E3-9D95DC58E34F}"/>
                </c:ext>
              </c:extLst>
            </c:dLbl>
            <c:dLbl>
              <c:idx val="64"/>
              <c:layout>
                <c:manualLayout>
                  <c:x val="4.6032143968248694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4-3AED-490E-83E3-9D95DC58E34F}"/>
                </c:ext>
              </c:extLst>
            </c:dLbl>
            <c:dLbl>
              <c:idx val="65"/>
              <c:layout>
                <c:manualLayout>
                  <c:x val="4.6032143968248694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5-3AED-490E-83E3-9D95DC58E34F}"/>
                </c:ext>
              </c:extLst>
            </c:dLbl>
            <c:dLbl>
              <c:idx val="66"/>
              <c:layout>
                <c:manualLayout>
                  <c:x val="4.6032143968248694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6-3AED-490E-83E3-9D95DC58E34F}"/>
                </c:ext>
              </c:extLst>
            </c:dLbl>
            <c:dLbl>
              <c:idx val="67"/>
              <c:layout>
                <c:manualLayout>
                  <c:x val="4.6032143968248694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7-3AED-490E-83E3-9D95DC58E34F}"/>
                </c:ext>
              </c:extLst>
            </c:dLbl>
            <c:dLbl>
              <c:idx val="68"/>
              <c:layout>
                <c:manualLayout>
                  <c:x val="4.6032143968247567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8-3AED-490E-83E3-9D95DC58E34F}"/>
                </c:ext>
              </c:extLst>
            </c:dLbl>
            <c:dLbl>
              <c:idx val="69"/>
              <c:layout>
                <c:manualLayout>
                  <c:x val="4.6032143968248694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9-3AED-490E-83E3-9D95DC58E34F}"/>
                </c:ext>
              </c:extLst>
            </c:dLbl>
            <c:dLbl>
              <c:idx val="70"/>
              <c:layout>
                <c:manualLayout>
                  <c:x val="4.6032143968248694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A-3AED-490E-83E3-9D95DC58E34F}"/>
                </c:ext>
              </c:extLst>
            </c:dLbl>
            <c:dLbl>
              <c:idx val="71"/>
              <c:layout>
                <c:manualLayout>
                  <c:x val="4.1428929571423828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B-3AED-490E-83E3-9D95DC58E34F}"/>
                </c:ext>
              </c:extLst>
            </c:dLbl>
            <c:dLbl>
              <c:idx val="72"/>
              <c:layout>
                <c:manualLayout>
                  <c:x val="2.7619286380949216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C-3AED-490E-83E3-9D95DC58E34F}"/>
                </c:ext>
              </c:extLst>
            </c:dLbl>
            <c:dLbl>
              <c:idx val="73"/>
              <c:layout>
                <c:manualLayout>
                  <c:x val="4.6032143968248694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D-3AED-490E-83E3-9D95DC58E34F}"/>
                </c:ext>
              </c:extLst>
            </c:dLbl>
            <c:numFmt formatCode="0.0%" sourceLinked="0"/>
            <c:spPr>
              <a:noFill/>
              <a:ln>
                <a:noFill/>
              </a:ln>
              <a:effectLst/>
            </c:spPr>
            <c:txPr>
              <a:bodyPr wrap="square" lIns="38100" tIns="19050" rIns="38100" bIns="19050" anchor="ctr">
                <a:spAutoFit/>
              </a:bodyPr>
              <a:lstStyle/>
              <a:p>
                <a:pPr>
                  <a:defRPr sz="800" baseline="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市区町村別_自己負担割合別普及率!$M$5:$M$78</c:f>
              <c:strCache>
                <c:ptCount val="74"/>
                <c:pt idx="0">
                  <c:v>大阪市</c:v>
                </c:pt>
                <c:pt idx="1">
                  <c:v>都島区</c:v>
                </c:pt>
                <c:pt idx="2">
                  <c:v>福島区</c:v>
                </c:pt>
                <c:pt idx="3">
                  <c:v>此花区</c:v>
                </c:pt>
                <c:pt idx="4">
                  <c:v>西区</c:v>
                </c:pt>
                <c:pt idx="5">
                  <c:v>港区</c:v>
                </c:pt>
                <c:pt idx="6">
                  <c:v>大正区</c:v>
                </c:pt>
                <c:pt idx="7">
                  <c:v>天王寺区</c:v>
                </c:pt>
                <c:pt idx="8">
                  <c:v>浪速区</c:v>
                </c:pt>
                <c:pt idx="9">
                  <c:v>西淀川区</c:v>
                </c:pt>
                <c:pt idx="10">
                  <c:v>東淀川区</c:v>
                </c:pt>
                <c:pt idx="11">
                  <c:v>東成区</c:v>
                </c:pt>
                <c:pt idx="12">
                  <c:v>生野区</c:v>
                </c:pt>
                <c:pt idx="13">
                  <c:v>旭区</c:v>
                </c:pt>
                <c:pt idx="14">
                  <c:v>城東区</c:v>
                </c:pt>
                <c:pt idx="15">
                  <c:v>阿倍野区</c:v>
                </c:pt>
                <c:pt idx="16">
                  <c:v>住吉区</c:v>
                </c:pt>
                <c:pt idx="17">
                  <c:v>東住吉区</c:v>
                </c:pt>
                <c:pt idx="18">
                  <c:v>西成区</c:v>
                </c:pt>
                <c:pt idx="19">
                  <c:v>淀川区</c:v>
                </c:pt>
                <c:pt idx="20">
                  <c:v>鶴見区</c:v>
                </c:pt>
                <c:pt idx="21">
                  <c:v>住之江区</c:v>
                </c:pt>
                <c:pt idx="22">
                  <c:v>平野区</c:v>
                </c:pt>
                <c:pt idx="23">
                  <c:v>北区</c:v>
                </c:pt>
                <c:pt idx="24">
                  <c:v>中央区</c:v>
                </c:pt>
                <c:pt idx="25">
                  <c:v>堺市</c:v>
                </c:pt>
                <c:pt idx="26">
                  <c:v>堺市堺区</c:v>
                </c:pt>
                <c:pt idx="27">
                  <c:v>堺市中区</c:v>
                </c:pt>
                <c:pt idx="28">
                  <c:v>堺市東区</c:v>
                </c:pt>
                <c:pt idx="29">
                  <c:v>堺市西区</c:v>
                </c:pt>
                <c:pt idx="30">
                  <c:v>堺市南区</c:v>
                </c:pt>
                <c:pt idx="31">
                  <c:v>堺市北区</c:v>
                </c:pt>
                <c:pt idx="32">
                  <c:v>堺市美原区</c:v>
                </c:pt>
                <c:pt idx="33">
                  <c:v>岸和田市</c:v>
                </c:pt>
                <c:pt idx="34">
                  <c:v>豊中市</c:v>
                </c:pt>
                <c:pt idx="35">
                  <c:v>池田市</c:v>
                </c:pt>
                <c:pt idx="36">
                  <c:v>吹田市</c:v>
                </c:pt>
                <c:pt idx="37">
                  <c:v>泉大津市</c:v>
                </c:pt>
                <c:pt idx="38">
                  <c:v>高槻市</c:v>
                </c:pt>
                <c:pt idx="39">
                  <c:v>貝塚市</c:v>
                </c:pt>
                <c:pt idx="40">
                  <c:v>守口市</c:v>
                </c:pt>
                <c:pt idx="41">
                  <c:v>枚方市</c:v>
                </c:pt>
                <c:pt idx="42">
                  <c:v>茨木市</c:v>
                </c:pt>
                <c:pt idx="43">
                  <c:v>八尾市</c:v>
                </c:pt>
                <c:pt idx="44">
                  <c:v>泉佐野市</c:v>
                </c:pt>
                <c:pt idx="45">
                  <c:v>富田林市</c:v>
                </c:pt>
                <c:pt idx="46">
                  <c:v>寝屋川市</c:v>
                </c:pt>
                <c:pt idx="47">
                  <c:v>河内長野市</c:v>
                </c:pt>
                <c:pt idx="48">
                  <c:v>松原市</c:v>
                </c:pt>
                <c:pt idx="49">
                  <c:v>大東市</c:v>
                </c:pt>
                <c:pt idx="50">
                  <c:v>和泉市</c:v>
                </c:pt>
                <c:pt idx="51">
                  <c:v>箕面市</c:v>
                </c:pt>
                <c:pt idx="52">
                  <c:v>柏原市</c:v>
                </c:pt>
                <c:pt idx="53">
                  <c:v>羽曳野市</c:v>
                </c:pt>
                <c:pt idx="54">
                  <c:v>門真市</c:v>
                </c:pt>
                <c:pt idx="55">
                  <c:v>摂津市</c:v>
                </c:pt>
                <c:pt idx="56">
                  <c:v>高石市</c:v>
                </c:pt>
                <c:pt idx="57">
                  <c:v>藤井寺市</c:v>
                </c:pt>
                <c:pt idx="58">
                  <c:v>東大阪市</c:v>
                </c:pt>
                <c:pt idx="59">
                  <c:v>泉南市</c:v>
                </c:pt>
                <c:pt idx="60">
                  <c:v>四條畷市</c:v>
                </c:pt>
                <c:pt idx="61">
                  <c:v>交野市</c:v>
                </c:pt>
                <c:pt idx="62">
                  <c:v>大阪狭山市</c:v>
                </c:pt>
                <c:pt idx="63">
                  <c:v>阪南市</c:v>
                </c:pt>
                <c:pt idx="64">
                  <c:v>島本町</c:v>
                </c:pt>
                <c:pt idx="65">
                  <c:v>豊能町</c:v>
                </c:pt>
                <c:pt idx="66">
                  <c:v>能勢町</c:v>
                </c:pt>
                <c:pt idx="67">
                  <c:v>忠岡町</c:v>
                </c:pt>
                <c:pt idx="68">
                  <c:v>熊取町</c:v>
                </c:pt>
                <c:pt idx="69">
                  <c:v>田尻町</c:v>
                </c:pt>
                <c:pt idx="70">
                  <c:v>岬町</c:v>
                </c:pt>
                <c:pt idx="71">
                  <c:v>太子町</c:v>
                </c:pt>
                <c:pt idx="72">
                  <c:v>河南町</c:v>
                </c:pt>
                <c:pt idx="73">
                  <c:v>千早赤阪村</c:v>
                </c:pt>
              </c:strCache>
            </c:strRef>
          </c:cat>
          <c:val>
            <c:numRef>
              <c:f>市区町村別_自己負担割合別普及率!$P$5:$P$78</c:f>
              <c:numCache>
                <c:formatCode>0.0%</c:formatCode>
                <c:ptCount val="74"/>
                <c:pt idx="0">
                  <c:v>0.74279037238294798</c:v>
                </c:pt>
                <c:pt idx="1">
                  <c:v>0.74736361306923704</c:v>
                </c:pt>
                <c:pt idx="2">
                  <c:v>0.71726896631758597</c:v>
                </c:pt>
                <c:pt idx="3">
                  <c:v>0.75759945879880197</c:v>
                </c:pt>
                <c:pt idx="4">
                  <c:v>0.74254470898062797</c:v>
                </c:pt>
                <c:pt idx="5">
                  <c:v>0.78371452917059703</c:v>
                </c:pt>
                <c:pt idx="6">
                  <c:v>0.73686152774028701</c:v>
                </c:pt>
                <c:pt idx="7">
                  <c:v>0.663622552109848</c:v>
                </c:pt>
                <c:pt idx="8">
                  <c:v>0.75093889163757899</c:v>
                </c:pt>
                <c:pt idx="9">
                  <c:v>0.818548091349387</c:v>
                </c:pt>
                <c:pt idx="10">
                  <c:v>0.77537995996138298</c:v>
                </c:pt>
                <c:pt idx="11">
                  <c:v>0.70662444657045098</c:v>
                </c:pt>
                <c:pt idx="12">
                  <c:v>0.71803876985479997</c:v>
                </c:pt>
                <c:pt idx="13">
                  <c:v>0.72048786782394802</c:v>
                </c:pt>
                <c:pt idx="14">
                  <c:v>0.75945575088096895</c:v>
                </c:pt>
                <c:pt idx="15">
                  <c:v>0.64592848310458495</c:v>
                </c:pt>
                <c:pt idx="16">
                  <c:v>0.71875218939255603</c:v>
                </c:pt>
                <c:pt idx="17">
                  <c:v>0.72266962450357097</c:v>
                </c:pt>
                <c:pt idx="18">
                  <c:v>0.766002036002843</c:v>
                </c:pt>
                <c:pt idx="19">
                  <c:v>0.77906365580626802</c:v>
                </c:pt>
                <c:pt idx="20">
                  <c:v>0.75463958632015005</c:v>
                </c:pt>
                <c:pt idx="21">
                  <c:v>0.77147762802997799</c:v>
                </c:pt>
                <c:pt idx="22">
                  <c:v>0.74578914448230604</c:v>
                </c:pt>
                <c:pt idx="23">
                  <c:v>0.70624532996454403</c:v>
                </c:pt>
                <c:pt idx="24">
                  <c:v>0.73692550947595603</c:v>
                </c:pt>
                <c:pt idx="25">
                  <c:v>0.746177382761957</c:v>
                </c:pt>
                <c:pt idx="26">
                  <c:v>0.77516712510969199</c:v>
                </c:pt>
                <c:pt idx="27">
                  <c:v>0.74048457341685303</c:v>
                </c:pt>
                <c:pt idx="28">
                  <c:v>0.74610511516677702</c:v>
                </c:pt>
                <c:pt idx="29">
                  <c:v>0.75902747723304897</c:v>
                </c:pt>
                <c:pt idx="30">
                  <c:v>0.722881595365233</c:v>
                </c:pt>
                <c:pt idx="31">
                  <c:v>0.734169580588663</c:v>
                </c:pt>
                <c:pt idx="32">
                  <c:v>0.75160568022824004</c:v>
                </c:pt>
                <c:pt idx="33">
                  <c:v>0.72631428270607501</c:v>
                </c:pt>
                <c:pt idx="34">
                  <c:v>0.72437804497520997</c:v>
                </c:pt>
                <c:pt idx="35">
                  <c:v>0.72605923329275501</c:v>
                </c:pt>
                <c:pt idx="36">
                  <c:v>0.72949026740279699</c:v>
                </c:pt>
                <c:pt idx="37">
                  <c:v>0.73518369837708497</c:v>
                </c:pt>
                <c:pt idx="38">
                  <c:v>0.79278084498544199</c:v>
                </c:pt>
                <c:pt idx="39">
                  <c:v>0.72411867989650502</c:v>
                </c:pt>
                <c:pt idx="40">
                  <c:v>0.74492121087192997</c:v>
                </c:pt>
                <c:pt idx="41">
                  <c:v>0.76972442595742296</c:v>
                </c:pt>
                <c:pt idx="42">
                  <c:v>0.75167071874088698</c:v>
                </c:pt>
                <c:pt idx="43">
                  <c:v>0.75506399228520504</c:v>
                </c:pt>
                <c:pt idx="44">
                  <c:v>0.75400695390104699</c:v>
                </c:pt>
                <c:pt idx="45">
                  <c:v>0.73233155316265397</c:v>
                </c:pt>
                <c:pt idx="46">
                  <c:v>0.78163235881225501</c:v>
                </c:pt>
                <c:pt idx="47">
                  <c:v>0.70585857423459997</c:v>
                </c:pt>
                <c:pt idx="48">
                  <c:v>0.75161814597221899</c:v>
                </c:pt>
                <c:pt idx="49">
                  <c:v>0.68046940137037504</c:v>
                </c:pt>
                <c:pt idx="50">
                  <c:v>0.69624255241664601</c:v>
                </c:pt>
                <c:pt idx="51">
                  <c:v>0.72724474556728402</c:v>
                </c:pt>
                <c:pt idx="52">
                  <c:v>0.72616807997605604</c:v>
                </c:pt>
                <c:pt idx="53">
                  <c:v>0.73840906550899799</c:v>
                </c:pt>
                <c:pt idx="54">
                  <c:v>0.76934575195288601</c:v>
                </c:pt>
                <c:pt idx="55">
                  <c:v>0.79960934396755601</c:v>
                </c:pt>
                <c:pt idx="56">
                  <c:v>0.72302452019875096</c:v>
                </c:pt>
                <c:pt idx="57">
                  <c:v>0.71680690074214504</c:v>
                </c:pt>
                <c:pt idx="58">
                  <c:v>0.71141237026247195</c:v>
                </c:pt>
                <c:pt idx="59">
                  <c:v>0.73741151566699403</c:v>
                </c:pt>
                <c:pt idx="60">
                  <c:v>0.73471363128178002</c:v>
                </c:pt>
                <c:pt idx="61">
                  <c:v>0.74569268547842305</c:v>
                </c:pt>
                <c:pt idx="62">
                  <c:v>0.69899399353509795</c:v>
                </c:pt>
                <c:pt idx="63">
                  <c:v>0.69718953639066605</c:v>
                </c:pt>
                <c:pt idx="64">
                  <c:v>0.74868188309570805</c:v>
                </c:pt>
                <c:pt idx="65">
                  <c:v>0.76020919400370002</c:v>
                </c:pt>
                <c:pt idx="66">
                  <c:v>0.81405598106552401</c:v>
                </c:pt>
                <c:pt idx="67">
                  <c:v>0.74711383135013498</c:v>
                </c:pt>
                <c:pt idx="68">
                  <c:v>0.78775662356996601</c:v>
                </c:pt>
                <c:pt idx="69">
                  <c:v>0.77670654787075599</c:v>
                </c:pt>
                <c:pt idx="70">
                  <c:v>0.772919203637913</c:v>
                </c:pt>
                <c:pt idx="71">
                  <c:v>0.69057825723306598</c:v>
                </c:pt>
                <c:pt idx="72">
                  <c:v>0.707209238080306</c:v>
                </c:pt>
                <c:pt idx="73">
                  <c:v>0.61830728886721598</c:v>
                </c:pt>
              </c:numCache>
            </c:numRef>
          </c:val>
          <c:extLst>
            <c:ext xmlns:c16="http://schemas.microsoft.com/office/drawing/2014/chart" uri="{C3380CC4-5D6E-409C-BE32-E72D297353CC}">
              <c16:uniqueId val="{0000001C-0DA1-4264-8A34-62E91F2DC09A}"/>
            </c:ext>
          </c:extLst>
        </c:ser>
        <c:dLbls>
          <c:showLegendKey val="0"/>
          <c:showVal val="0"/>
          <c:showCatName val="0"/>
          <c:showSerName val="0"/>
          <c:showPercent val="0"/>
          <c:showBubbleSize val="0"/>
        </c:dLbls>
        <c:gapWidth val="150"/>
        <c:axId val="448432640"/>
        <c:axId val="448143936"/>
      </c:barChart>
      <c:scatterChart>
        <c:scatterStyle val="lineMarker"/>
        <c:varyColors val="0"/>
        <c:ser>
          <c:idx val="1"/>
          <c:order val="1"/>
          <c:tx>
            <c:v>広域連合全体</c:v>
          </c:tx>
          <c:spPr>
            <a:ln w="28575">
              <a:solidFill>
                <a:srgbClr val="BE4B48"/>
              </a:solidFill>
            </a:ln>
          </c:spPr>
          <c:marker>
            <c:symbol val="none"/>
          </c:marker>
          <c:dLbls>
            <c:dLbl>
              <c:idx val="0"/>
              <c:layout>
                <c:manualLayout>
                  <c:x val="-0.13554690355299295"/>
                  <c:y val="-0.8920230021403337"/>
                </c:manualLayout>
              </c:layout>
              <c:showLegendKey val="0"/>
              <c:showVal val="0"/>
              <c:showCatName val="1"/>
              <c:showSerName val="1"/>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1D-0DA1-4264-8A34-62E91F2DC09A}"/>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xVal>
            <c:numRef>
              <c:f>市区町村別_自己負担割合別普及率!$U$5:$U$78</c:f>
              <c:numCache>
                <c:formatCode>0.0%</c:formatCode>
                <c:ptCount val="74"/>
                <c:pt idx="0">
                  <c:v>0.74194042740733002</c:v>
                </c:pt>
                <c:pt idx="1">
                  <c:v>0.74194042740733002</c:v>
                </c:pt>
                <c:pt idx="2">
                  <c:v>0.74194042740733002</c:v>
                </c:pt>
                <c:pt idx="3">
                  <c:v>0.74194042740733002</c:v>
                </c:pt>
                <c:pt idx="4">
                  <c:v>0.74194042740733002</c:v>
                </c:pt>
                <c:pt idx="5">
                  <c:v>0.74194042740733002</c:v>
                </c:pt>
                <c:pt idx="6">
                  <c:v>0.74194042740733002</c:v>
                </c:pt>
                <c:pt idx="7">
                  <c:v>0.74194042740733002</c:v>
                </c:pt>
                <c:pt idx="8">
                  <c:v>0.74194042740733002</c:v>
                </c:pt>
                <c:pt idx="9">
                  <c:v>0.74194042740733002</c:v>
                </c:pt>
                <c:pt idx="10">
                  <c:v>0.74194042740733002</c:v>
                </c:pt>
                <c:pt idx="11">
                  <c:v>0.74194042740733002</c:v>
                </c:pt>
                <c:pt idx="12">
                  <c:v>0.74194042740733002</c:v>
                </c:pt>
                <c:pt idx="13">
                  <c:v>0.74194042740733002</c:v>
                </c:pt>
                <c:pt idx="14">
                  <c:v>0.74194042740733002</c:v>
                </c:pt>
                <c:pt idx="15">
                  <c:v>0.74194042740733002</c:v>
                </c:pt>
                <c:pt idx="16">
                  <c:v>0.74194042740733002</c:v>
                </c:pt>
                <c:pt idx="17">
                  <c:v>0.74194042740733002</c:v>
                </c:pt>
                <c:pt idx="18">
                  <c:v>0.74194042740733002</c:v>
                </c:pt>
                <c:pt idx="19">
                  <c:v>0.74194042740733002</c:v>
                </c:pt>
                <c:pt idx="20">
                  <c:v>0.74194042740733002</c:v>
                </c:pt>
                <c:pt idx="21">
                  <c:v>0.74194042740733002</c:v>
                </c:pt>
                <c:pt idx="22">
                  <c:v>0.74194042740733002</c:v>
                </c:pt>
                <c:pt idx="23">
                  <c:v>0.74194042740733002</c:v>
                </c:pt>
                <c:pt idx="24">
                  <c:v>0.74194042740733002</c:v>
                </c:pt>
                <c:pt idx="25">
                  <c:v>0.74194042740733002</c:v>
                </c:pt>
                <c:pt idx="26">
                  <c:v>0.74194042740733002</c:v>
                </c:pt>
                <c:pt idx="27">
                  <c:v>0.74194042740733002</c:v>
                </c:pt>
                <c:pt idx="28">
                  <c:v>0.74194042740733002</c:v>
                </c:pt>
                <c:pt idx="29">
                  <c:v>0.74194042740733002</c:v>
                </c:pt>
                <c:pt idx="30">
                  <c:v>0.74194042740733002</c:v>
                </c:pt>
                <c:pt idx="31">
                  <c:v>0.74194042740733002</c:v>
                </c:pt>
                <c:pt idx="32">
                  <c:v>0.74194042740733002</c:v>
                </c:pt>
                <c:pt idx="33">
                  <c:v>0.74194042740733002</c:v>
                </c:pt>
                <c:pt idx="34">
                  <c:v>0.74194042740733002</c:v>
                </c:pt>
                <c:pt idx="35">
                  <c:v>0.74194042740733002</c:v>
                </c:pt>
                <c:pt idx="36">
                  <c:v>0.74194042740733002</c:v>
                </c:pt>
                <c:pt idx="37">
                  <c:v>0.74194042740733002</c:v>
                </c:pt>
                <c:pt idx="38">
                  <c:v>0.74194042740733002</c:v>
                </c:pt>
                <c:pt idx="39">
                  <c:v>0.74194042740733002</c:v>
                </c:pt>
                <c:pt idx="40">
                  <c:v>0.74194042740733002</c:v>
                </c:pt>
                <c:pt idx="41">
                  <c:v>0.74194042740733002</c:v>
                </c:pt>
                <c:pt idx="42">
                  <c:v>0.74194042740733002</c:v>
                </c:pt>
                <c:pt idx="43">
                  <c:v>0.74194042740733002</c:v>
                </c:pt>
                <c:pt idx="44">
                  <c:v>0.74194042740733002</c:v>
                </c:pt>
                <c:pt idx="45">
                  <c:v>0.74194042740733002</c:v>
                </c:pt>
                <c:pt idx="46">
                  <c:v>0.74194042740733002</c:v>
                </c:pt>
                <c:pt idx="47">
                  <c:v>0.74194042740733002</c:v>
                </c:pt>
                <c:pt idx="48">
                  <c:v>0.74194042740733002</c:v>
                </c:pt>
                <c:pt idx="49">
                  <c:v>0.74194042740733002</c:v>
                </c:pt>
                <c:pt idx="50">
                  <c:v>0.74194042740733002</c:v>
                </c:pt>
                <c:pt idx="51">
                  <c:v>0.74194042740733002</c:v>
                </c:pt>
                <c:pt idx="52">
                  <c:v>0.74194042740733002</c:v>
                </c:pt>
                <c:pt idx="53">
                  <c:v>0.74194042740733002</c:v>
                </c:pt>
                <c:pt idx="54">
                  <c:v>0.74194042740733002</c:v>
                </c:pt>
                <c:pt idx="55">
                  <c:v>0.74194042740733002</c:v>
                </c:pt>
                <c:pt idx="56">
                  <c:v>0.74194042740733002</c:v>
                </c:pt>
                <c:pt idx="57">
                  <c:v>0.74194042740733002</c:v>
                </c:pt>
                <c:pt idx="58">
                  <c:v>0.74194042740733002</c:v>
                </c:pt>
                <c:pt idx="59">
                  <c:v>0.74194042740733002</c:v>
                </c:pt>
                <c:pt idx="60">
                  <c:v>0.74194042740733002</c:v>
                </c:pt>
                <c:pt idx="61">
                  <c:v>0.74194042740733002</c:v>
                </c:pt>
                <c:pt idx="62">
                  <c:v>0.74194042740733002</c:v>
                </c:pt>
                <c:pt idx="63">
                  <c:v>0.74194042740733002</c:v>
                </c:pt>
                <c:pt idx="64">
                  <c:v>0.74194042740733002</c:v>
                </c:pt>
                <c:pt idx="65">
                  <c:v>0.74194042740733002</c:v>
                </c:pt>
                <c:pt idx="66">
                  <c:v>0.74194042740733002</c:v>
                </c:pt>
                <c:pt idx="67">
                  <c:v>0.74194042740733002</c:v>
                </c:pt>
                <c:pt idx="68">
                  <c:v>0.74194042740733002</c:v>
                </c:pt>
                <c:pt idx="69">
                  <c:v>0.74194042740733002</c:v>
                </c:pt>
                <c:pt idx="70">
                  <c:v>0.74194042740733002</c:v>
                </c:pt>
                <c:pt idx="71">
                  <c:v>0.74194042740733002</c:v>
                </c:pt>
                <c:pt idx="72">
                  <c:v>0.74194042740733002</c:v>
                </c:pt>
                <c:pt idx="73">
                  <c:v>0.74194042740733002</c:v>
                </c:pt>
              </c:numCache>
            </c:numRef>
          </c:xVal>
          <c:yVal>
            <c:numRef>
              <c:f>市区町村別_自己負担割合別普及率!$W$5:$W$78</c:f>
              <c:numCache>
                <c:formatCode>General</c:formatCode>
                <c:ptCount val="7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9999</c:v>
                </c:pt>
              </c:numCache>
            </c:numRef>
          </c:yVal>
          <c:smooth val="0"/>
          <c:extLst>
            <c:ext xmlns:c16="http://schemas.microsoft.com/office/drawing/2014/chart" uri="{C3380CC4-5D6E-409C-BE32-E72D297353CC}">
              <c16:uniqueId val="{0000001E-0DA1-4264-8A34-62E91F2DC09A}"/>
            </c:ext>
          </c:extLst>
        </c:ser>
        <c:dLbls>
          <c:showLegendKey val="0"/>
          <c:showVal val="0"/>
          <c:showCatName val="0"/>
          <c:showSerName val="0"/>
          <c:showPercent val="0"/>
          <c:showBubbleSize val="0"/>
        </c:dLbls>
        <c:axId val="448145088"/>
        <c:axId val="448144512"/>
      </c:scatterChart>
      <c:catAx>
        <c:axId val="448432640"/>
        <c:scaling>
          <c:orientation val="maxMin"/>
        </c:scaling>
        <c:delete val="0"/>
        <c:axPos val="l"/>
        <c:numFmt formatCode="General" sourceLinked="0"/>
        <c:majorTickMark val="none"/>
        <c:minorTickMark val="none"/>
        <c:tickLblPos val="nextTo"/>
        <c:spPr>
          <a:ln>
            <a:solidFill>
              <a:srgbClr val="7F7F7F"/>
            </a:solidFill>
          </a:ln>
        </c:spPr>
        <c:crossAx val="448143936"/>
        <c:crosses val="autoZero"/>
        <c:auto val="1"/>
        <c:lblAlgn val="ctr"/>
        <c:lblOffset val="100"/>
        <c:noMultiLvlLbl val="0"/>
      </c:catAx>
      <c:valAx>
        <c:axId val="448143936"/>
        <c:scaling>
          <c:orientation val="minMax"/>
          <c:max val="1"/>
          <c:min val="0"/>
        </c:scaling>
        <c:delete val="0"/>
        <c:axPos val="t"/>
        <c:majorGridlines>
          <c:spPr>
            <a:ln>
              <a:solidFill>
                <a:srgbClr val="D9D9D9"/>
              </a:solidFill>
            </a:ln>
          </c:spPr>
        </c:majorGridlines>
        <c:title>
          <c:tx>
            <c:rich>
              <a:bodyPr/>
              <a:lstStyle/>
              <a:p>
                <a:pPr>
                  <a:defRPr/>
                </a:pPr>
                <a:r>
                  <a:rPr lang="en-US"/>
                  <a:t>(%)</a:t>
                </a:r>
                <a:endParaRPr lang="ja-JP"/>
              </a:p>
            </c:rich>
          </c:tx>
          <c:layout>
            <c:manualLayout>
              <c:xMode val="edge"/>
              <c:yMode val="edge"/>
              <c:x val="0.89592808836721805"/>
              <c:y val="2.8769099849839424E-2"/>
            </c:manualLayout>
          </c:layout>
          <c:overlay val="0"/>
        </c:title>
        <c:numFmt formatCode="0.0%" sourceLinked="0"/>
        <c:majorTickMark val="out"/>
        <c:minorTickMark val="none"/>
        <c:tickLblPos val="nextTo"/>
        <c:spPr>
          <a:ln>
            <a:solidFill>
              <a:srgbClr val="7F7F7F"/>
            </a:solidFill>
          </a:ln>
        </c:spPr>
        <c:crossAx val="448432640"/>
        <c:crosses val="autoZero"/>
        <c:crossBetween val="between"/>
      </c:valAx>
      <c:valAx>
        <c:axId val="448144512"/>
        <c:scaling>
          <c:orientation val="minMax"/>
          <c:max val="50"/>
          <c:min val="0"/>
        </c:scaling>
        <c:delete val="1"/>
        <c:axPos val="r"/>
        <c:numFmt formatCode="General" sourceLinked="1"/>
        <c:majorTickMark val="out"/>
        <c:minorTickMark val="none"/>
        <c:tickLblPos val="nextTo"/>
        <c:crossAx val="448145088"/>
        <c:crosses val="max"/>
        <c:crossBetween val="midCat"/>
      </c:valAx>
      <c:valAx>
        <c:axId val="448145088"/>
        <c:scaling>
          <c:orientation val="minMax"/>
        </c:scaling>
        <c:delete val="1"/>
        <c:axPos val="b"/>
        <c:numFmt formatCode="0.0%" sourceLinked="1"/>
        <c:majorTickMark val="out"/>
        <c:minorTickMark val="none"/>
        <c:tickLblPos val="nextTo"/>
        <c:crossAx val="448144512"/>
        <c:crosses val="autoZero"/>
        <c:crossBetween val="midCat"/>
      </c:valAx>
      <c:spPr>
        <a:ln>
          <a:solidFill>
            <a:srgbClr val="7F7F7F"/>
          </a:solidFill>
        </a:ln>
      </c:spPr>
    </c:plotArea>
    <c:legend>
      <c:legendPos val="r"/>
      <c:layout>
        <c:manualLayout>
          <c:xMode val="edge"/>
          <c:yMode val="edge"/>
          <c:x val="0.13132154882154881"/>
          <c:y val="1.9521926440329216E-2"/>
          <c:w val="0.63740408151228289"/>
          <c:h val="3.3575221486346195E-2"/>
        </c:manualLayout>
      </c:layout>
      <c:overlay val="0"/>
      <c:spPr>
        <a:ln>
          <a:solidFill>
            <a:srgbClr val="7F7F7F"/>
          </a:solidFill>
        </a:ln>
      </c:spPr>
    </c:legend>
    <c:plotVisOnly val="0"/>
    <c:dispBlanksAs val="gap"/>
    <c:showDLblsOverMax val="0"/>
  </c:chart>
  <c:spPr>
    <a:ln>
      <a:solidFill>
        <a:srgbClr val="7F7F7F"/>
      </a:solidFill>
    </a:ln>
  </c:spPr>
  <c:txPr>
    <a:bodyPr/>
    <a:lstStyle/>
    <a:p>
      <a:pPr>
        <a:defRPr sz="1000">
          <a:latin typeface="ＭＳ Ｐ明朝" panose="02020600040205080304" pitchFamily="18" charset="-128"/>
          <a:ea typeface="ＭＳ Ｐ明朝" panose="02020600040205080304" pitchFamily="18" charset="-128"/>
        </a:defRPr>
      </a:pPr>
      <a:endParaRPr lang="ja-JP"/>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857246376811595"/>
          <c:y val="7.8162778672273808E-2"/>
          <c:w val="0.79551908212560385"/>
          <c:h val="0.91713182910959656"/>
        </c:manualLayout>
      </c:layout>
      <c:barChart>
        <c:barDir val="bar"/>
        <c:grouping val="clustered"/>
        <c:varyColors val="0"/>
        <c:ser>
          <c:idx val="0"/>
          <c:order val="0"/>
          <c:tx>
            <c:strRef>
              <c:f>市区町村別_自己負担割合別普及率!$Q$4</c:f>
              <c:strCache>
                <c:ptCount val="1"/>
                <c:pt idx="0">
                  <c:v>自己負担割合3割</c:v>
                </c:pt>
              </c:strCache>
            </c:strRef>
          </c:tx>
          <c:spPr>
            <a:solidFill>
              <a:srgbClr val="376092"/>
            </a:solidFill>
            <a:ln>
              <a:noFill/>
            </a:ln>
          </c:spPr>
          <c:invertIfNegative val="0"/>
          <c:dLbls>
            <c:dLbl>
              <c:idx val="0"/>
              <c:layout>
                <c:manualLayout>
                  <c:x val="8.7764329921195625E-3"/>
                  <c:y val="8.004465210873233E-8"/>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3159-4D7D-A655-55096FE8EB18}"/>
                </c:ext>
              </c:extLst>
            </c:dLbl>
            <c:dLbl>
              <c:idx val="1"/>
              <c:layout>
                <c:manualLayout>
                  <c:x val="1.3809643190474608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4C38-4B1A-8073-EAC1F4AA654F}"/>
                </c:ext>
              </c:extLst>
            </c:dLbl>
            <c:dLbl>
              <c:idx val="2"/>
              <c:layout>
                <c:manualLayout>
                  <c:x val="6.1376191957664928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4C38-4B1A-8073-EAC1F4AA654F}"/>
                </c:ext>
              </c:extLst>
            </c:dLbl>
            <c:dLbl>
              <c:idx val="3"/>
              <c:layout>
                <c:manualLayout>
                  <c:x val="1.8412857587299478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4C38-4B1A-8073-EAC1F4AA654F}"/>
                </c:ext>
              </c:extLst>
            </c:dLbl>
            <c:dLbl>
              <c:idx val="4"/>
              <c:layout>
                <c:manualLayout>
                  <c:x val="8.2402370474185457E-3"/>
                  <c:y val="8.0044652183279727E-8"/>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3159-4D7D-A655-55096FE8EB18}"/>
                </c:ext>
              </c:extLst>
            </c:dLbl>
            <c:dLbl>
              <c:idx val="5"/>
              <c:layout>
                <c:manualLayout>
                  <c:x val="5.3252303872559827E-3"/>
                  <c:y val="8.0044652257827123E-8"/>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3159-4D7D-A655-55096FE8EB18}"/>
                </c:ext>
              </c:extLst>
            </c:dLbl>
            <c:dLbl>
              <c:idx val="6"/>
              <c:layout>
                <c:manualLayout>
                  <c:x val="8.6639502466223466E-4"/>
                  <c:y val="1.6008930421746466E-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3159-4D7D-A655-55096FE8EB18}"/>
                </c:ext>
              </c:extLst>
            </c:dLbl>
            <c:dLbl>
              <c:idx val="7"/>
              <c:layout>
                <c:manualLayout>
                  <c:x val="5.9028673434559746E-3"/>
                  <c:y val="3.2017860843492932E-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3159-4D7D-A655-55096FE8EB18}"/>
                </c:ext>
              </c:extLst>
            </c:dLbl>
            <c:dLbl>
              <c:idx val="8"/>
              <c:layout>
                <c:manualLayout>
                  <c:x val="1.3809643190474608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4C38-4B1A-8073-EAC1F4AA654F}"/>
                </c:ext>
              </c:extLst>
            </c:dLbl>
            <c:dLbl>
              <c:idx val="9"/>
              <c:layout>
                <c:manualLayout>
                  <c:x val="1.5344047989416232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4C38-4B1A-8073-EAC1F4AA654F}"/>
                </c:ext>
              </c:extLst>
            </c:dLbl>
            <c:dLbl>
              <c:idx val="10"/>
              <c:layout>
                <c:manualLayout>
                  <c:x val="6.7351913324251748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3159-4D7D-A655-55096FE8EB18}"/>
                </c:ext>
              </c:extLst>
            </c:dLbl>
            <c:dLbl>
              <c:idx val="11"/>
              <c:layout>
                <c:manualLayout>
                  <c:x val="3.24790000996759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3159-4D7D-A655-55096FE8EB18}"/>
                </c:ext>
              </c:extLst>
            </c:dLbl>
            <c:dLbl>
              <c:idx val="12"/>
              <c:layout>
                <c:manualLayout>
                  <c:x val="3.0432563211134592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3159-4D7D-A655-55096FE8EB18}"/>
                </c:ext>
              </c:extLst>
            </c:dLbl>
            <c:dLbl>
              <c:idx val="13"/>
              <c:layout>
                <c:manualLayout>
                  <c:x val="9.1218553007945766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3159-4D7D-A655-55096FE8EB18}"/>
                </c:ext>
              </c:extLst>
            </c:dLbl>
            <c:dLbl>
              <c:idx val="14"/>
              <c:layout>
                <c:manualLayout>
                  <c:x val="2.1319769356001931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3159-4D7D-A655-55096FE8EB18}"/>
                </c:ext>
              </c:extLst>
            </c:dLbl>
            <c:dLbl>
              <c:idx val="15"/>
              <c:layout>
                <c:manualLayout>
                  <c:x val="1.0400606512762934E-2"/>
                  <c:y val="1.5869017132587622E-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3159-4D7D-A655-55096FE8EB18}"/>
                </c:ext>
              </c:extLst>
            </c:dLbl>
            <c:dLbl>
              <c:idx val="16"/>
              <c:layout>
                <c:manualLayout>
                  <c:x val="1.3809643190474495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4C38-4B1A-8073-EAC1F4AA654F}"/>
                </c:ext>
              </c:extLst>
            </c:dLbl>
            <c:dLbl>
              <c:idx val="17"/>
              <c:layout>
                <c:manualLayout>
                  <c:x val="6.1376191957663801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4C38-4B1A-8073-EAC1F4AA654F}"/>
                </c:ext>
              </c:extLst>
            </c:dLbl>
            <c:dLbl>
              <c:idx val="18"/>
              <c:layout>
                <c:manualLayout>
                  <c:x val="7.6720239947081154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4C38-4B1A-8073-EAC1F4AA654F}"/>
                </c:ext>
              </c:extLst>
            </c:dLbl>
            <c:dLbl>
              <c:idx val="19"/>
              <c:layout>
                <c:manualLayout>
                  <c:x val="6.1376191957664928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4C38-4B1A-8073-EAC1F4AA654F}"/>
                </c:ext>
              </c:extLst>
            </c:dLbl>
            <c:dLbl>
              <c:idx val="20"/>
              <c:layout>
                <c:manualLayout>
                  <c:x val="1.5344047989416232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4C38-4B1A-8073-EAC1F4AA654F}"/>
                </c:ext>
              </c:extLst>
            </c:dLbl>
            <c:dLbl>
              <c:idx val="21"/>
              <c:layout>
                <c:manualLayout>
                  <c:x val="4.6032143968247567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4C38-4B1A-8073-EAC1F4AA654F}"/>
                </c:ext>
              </c:extLst>
            </c:dLbl>
            <c:dLbl>
              <c:idx val="22"/>
              <c:layout>
                <c:manualLayout>
                  <c:x val="7.6720239947081154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4C38-4B1A-8073-EAC1F4AA654F}"/>
                </c:ext>
              </c:extLst>
            </c:dLbl>
            <c:dLbl>
              <c:idx val="23"/>
              <c:layout>
                <c:manualLayout>
                  <c:x val="4.142892957142371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4C38-4B1A-8073-EAC1F4AA654F}"/>
                </c:ext>
              </c:extLst>
            </c:dLbl>
            <c:dLbl>
              <c:idx val="24"/>
              <c:layout>
                <c:manualLayout>
                  <c:x val="1.8412857587299478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4C38-4B1A-8073-EAC1F4AA654F}"/>
                </c:ext>
              </c:extLst>
            </c:dLbl>
            <c:dLbl>
              <c:idx val="25"/>
              <c:layout>
                <c:manualLayout>
                  <c:x val="4.6032143968248694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4C38-4B1A-8073-EAC1F4AA654F}"/>
                </c:ext>
              </c:extLst>
            </c:dLbl>
            <c:dLbl>
              <c:idx val="26"/>
              <c:layout>
                <c:manualLayout>
                  <c:x val="5.6264328410954682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3159-4D7D-A655-55096FE8EB18}"/>
                </c:ext>
              </c:extLst>
            </c:dLbl>
            <c:dLbl>
              <c:idx val="27"/>
              <c:layout>
                <c:manualLayout>
                  <c:x val="4.7750194065961284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3159-4D7D-A655-55096FE8EB18}"/>
                </c:ext>
              </c:extLst>
            </c:dLbl>
            <c:dLbl>
              <c:idx val="28"/>
              <c:layout>
                <c:manualLayout>
                  <c:x val="7.1608376400370917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3159-4D7D-A655-55096FE8EB18}"/>
                </c:ext>
              </c:extLst>
            </c:dLbl>
            <c:dLbl>
              <c:idx val="29"/>
              <c:layout>
                <c:manualLayout>
                  <c:x val="6.1376191957663801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4C38-4B1A-8073-EAC1F4AA654F}"/>
                </c:ext>
              </c:extLst>
            </c:dLbl>
            <c:dLbl>
              <c:idx val="30"/>
              <c:layout>
                <c:manualLayout>
                  <c:x val="7.6720239947081154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4C38-4B1A-8073-EAC1F4AA654F}"/>
                </c:ext>
              </c:extLst>
            </c:dLbl>
            <c:dLbl>
              <c:idx val="31"/>
              <c:layout>
                <c:manualLayout>
                  <c:x val="4.6896001788125277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3159-4D7D-A655-55096FE8EB18}"/>
                </c:ext>
              </c:extLst>
            </c:dLbl>
            <c:dLbl>
              <c:idx val="32"/>
              <c:layout>
                <c:manualLayout>
                  <c:x val="4.6032143968248694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4C38-4B1A-8073-EAC1F4AA654F}"/>
                </c:ext>
              </c:extLst>
            </c:dLbl>
            <c:dLbl>
              <c:idx val="33"/>
              <c:layout>
                <c:manualLayout>
                  <c:x val="7.0762641471820414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3159-4D7D-A655-55096FE8EB18}"/>
                </c:ext>
              </c:extLst>
            </c:dLbl>
            <c:dLbl>
              <c:idx val="34"/>
              <c:layout>
                <c:manualLayout>
                  <c:x val="1.6878452788357853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4C38-4B1A-8073-EAC1F4AA654F}"/>
                </c:ext>
              </c:extLst>
            </c:dLbl>
            <c:dLbl>
              <c:idx val="35"/>
              <c:layout>
                <c:manualLayout>
                  <c:x val="4.6032143968247567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4C38-4B1A-8073-EAC1F4AA654F}"/>
                </c:ext>
              </c:extLst>
            </c:dLbl>
            <c:dLbl>
              <c:idx val="36"/>
              <c:layout>
                <c:manualLayout>
                  <c:x val="1.0740833592591361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4C38-4B1A-8073-EAC1F4AA654F}"/>
                </c:ext>
              </c:extLst>
            </c:dLbl>
            <c:dLbl>
              <c:idx val="37"/>
              <c:layout>
                <c:manualLayout>
                  <c:x val="4.4339465918392619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3159-4D7D-A655-55096FE8EB18}"/>
                </c:ext>
              </c:extLst>
            </c:dLbl>
            <c:dLbl>
              <c:idx val="38"/>
              <c:layout>
                <c:manualLayout>
                  <c:x val="2.6440090251998805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3159-4D7D-A655-55096FE8EB18}"/>
                </c:ext>
              </c:extLst>
            </c:dLbl>
            <c:dLbl>
              <c:idx val="39"/>
              <c:layout>
                <c:manualLayout>
                  <c:x val="7.6720239947081154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4C38-4B1A-8073-EAC1F4AA654F}"/>
                </c:ext>
              </c:extLst>
            </c:dLbl>
            <c:dLbl>
              <c:idx val="40"/>
              <c:layout>
                <c:manualLayout>
                  <c:x val="4.3493730989842116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3159-4D7D-A655-55096FE8EB18}"/>
                </c:ext>
              </c:extLst>
            </c:dLbl>
            <c:dLbl>
              <c:idx val="41"/>
              <c:layout>
                <c:manualLayout>
                  <c:x val="6.6496512853660671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3159-4D7D-A655-55096FE8EB18}"/>
                </c:ext>
              </c:extLst>
            </c:dLbl>
            <c:dLbl>
              <c:idx val="42"/>
              <c:layout>
                <c:manualLayout>
                  <c:x val="4.605872420885916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3159-4D7D-A655-55096FE8EB18}"/>
                </c:ext>
              </c:extLst>
            </c:dLbl>
            <c:dLbl>
              <c:idx val="43"/>
              <c:layout>
                <c:manualLayout>
                  <c:x val="3.2397688727259545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3159-4D7D-A655-55096FE8EB18}"/>
                </c:ext>
              </c:extLst>
            </c:dLbl>
            <c:dLbl>
              <c:idx val="44"/>
              <c:layout>
                <c:manualLayout>
                  <c:x val="4.8597137187266857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3159-4D7D-A655-55096FE8EB18}"/>
                </c:ext>
              </c:extLst>
            </c:dLbl>
            <c:dLbl>
              <c:idx val="45"/>
              <c:layout>
                <c:manualLayout>
                  <c:x val="7.6720239947081154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4C38-4B1A-8073-EAC1F4AA654F}"/>
                </c:ext>
              </c:extLst>
            </c:dLbl>
            <c:dLbl>
              <c:idx val="46"/>
              <c:layout>
                <c:manualLayout>
                  <c:x val="4.6032143968248694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7-4C38-4B1A-8073-EAC1F4AA654F}"/>
                </c:ext>
              </c:extLst>
            </c:dLbl>
            <c:dLbl>
              <c:idx val="47"/>
              <c:layout>
                <c:manualLayout>
                  <c:x val="3.0603522485977412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7-3159-4D7D-A655-55096FE8EB18}"/>
                </c:ext>
              </c:extLst>
            </c:dLbl>
            <c:dLbl>
              <c:idx val="48"/>
              <c:layout>
                <c:manualLayout>
                  <c:x val="6.1376191957664928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8-4C38-4B1A-8073-EAC1F4AA654F}"/>
                </c:ext>
              </c:extLst>
            </c:dLbl>
            <c:dLbl>
              <c:idx val="49"/>
              <c:layout>
                <c:manualLayout>
                  <c:x val="4.8506039453534419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8-3159-4D7D-A655-55096FE8EB18}"/>
                </c:ext>
              </c:extLst>
            </c:dLbl>
            <c:dLbl>
              <c:idx val="50"/>
              <c:layout>
                <c:manualLayout>
                  <c:x val="1.3809643190474608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9-4C38-4B1A-8073-EAC1F4AA654F}"/>
                </c:ext>
              </c:extLst>
            </c:dLbl>
            <c:dLbl>
              <c:idx val="51"/>
              <c:layout>
                <c:manualLayout>
                  <c:x val="1.4066988247304976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9-3159-4D7D-A655-55096FE8EB18}"/>
                </c:ext>
              </c:extLst>
            </c:dLbl>
            <c:dLbl>
              <c:idx val="52"/>
              <c:layout>
                <c:manualLayout>
                  <c:x val="1.1935857046633108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A-3159-4D7D-A655-55096FE8EB18}"/>
                </c:ext>
              </c:extLst>
            </c:dLbl>
            <c:dLbl>
              <c:idx val="53"/>
              <c:layout>
                <c:manualLayout>
                  <c:x val="7.6720239947080035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A-4C38-4B1A-8073-EAC1F4AA654F}"/>
                </c:ext>
              </c:extLst>
            </c:dLbl>
            <c:dLbl>
              <c:idx val="54"/>
              <c:layout>
                <c:manualLayout>
                  <c:x val="1.074083359259125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B-4C38-4B1A-8073-EAC1F4AA654F}"/>
                </c:ext>
              </c:extLst>
            </c:dLbl>
            <c:dLbl>
              <c:idx val="55"/>
              <c:layout>
                <c:manualLayout>
                  <c:x val="4.6032143968248694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C-4C38-4B1A-8073-EAC1F4AA654F}"/>
                </c:ext>
              </c:extLst>
            </c:dLbl>
            <c:dLbl>
              <c:idx val="56"/>
              <c:layout>
                <c:manualLayout>
                  <c:x val="1.2191510633606486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B-3159-4D7D-A655-55096FE8EB18}"/>
                </c:ext>
              </c:extLst>
            </c:dLbl>
            <c:dLbl>
              <c:idx val="57"/>
              <c:layout>
                <c:manualLayout>
                  <c:x val="1.8412857587299478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D-4C38-4B1A-8073-EAC1F4AA654F}"/>
                </c:ext>
              </c:extLst>
            </c:dLbl>
            <c:dLbl>
              <c:idx val="58"/>
              <c:layout>
                <c:manualLayout>
                  <c:x val="3.2222500777773971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E-4C38-4B1A-8073-EAC1F4AA654F}"/>
                </c:ext>
              </c:extLst>
            </c:dLbl>
            <c:dLbl>
              <c:idx val="59"/>
              <c:layout>
                <c:manualLayout>
                  <c:x val="1.8412857587299367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F-4C38-4B1A-8073-EAC1F4AA654F}"/>
                </c:ext>
              </c:extLst>
            </c:dLbl>
            <c:dLbl>
              <c:idx val="60"/>
              <c:layout>
                <c:manualLayout>
                  <c:x val="1.0740833592591361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0-4C38-4B1A-8073-EAC1F4AA654F}"/>
                </c:ext>
              </c:extLst>
            </c:dLbl>
            <c:dLbl>
              <c:idx val="61"/>
              <c:layout>
                <c:manualLayout>
                  <c:x val="7.6720239947080035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1-4C38-4B1A-8073-EAC1F4AA654F}"/>
                </c:ext>
              </c:extLst>
            </c:dLbl>
            <c:dLbl>
              <c:idx val="62"/>
              <c:layout>
                <c:manualLayout>
                  <c:x val="3.2222500777774089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2-4C38-4B1A-8073-EAC1F4AA654F}"/>
                </c:ext>
              </c:extLst>
            </c:dLbl>
            <c:dLbl>
              <c:idx val="63"/>
              <c:layout>
                <c:manualLayout>
                  <c:x val="2.7619286380949216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3-4C38-4B1A-8073-EAC1F4AA654F}"/>
                </c:ext>
              </c:extLst>
            </c:dLbl>
            <c:dLbl>
              <c:idx val="64"/>
              <c:layout>
                <c:manualLayout>
                  <c:x val="1.5344047989416232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4-4C38-4B1A-8073-EAC1F4AA654F}"/>
                </c:ext>
              </c:extLst>
            </c:dLbl>
            <c:dLbl>
              <c:idx val="65"/>
              <c:layout>
                <c:manualLayout>
                  <c:x val="1.5344047989416232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5-4C38-4B1A-8073-EAC1F4AA654F}"/>
                </c:ext>
              </c:extLst>
            </c:dLbl>
            <c:dLbl>
              <c:idx val="66"/>
              <c:layout>
                <c:manualLayout>
                  <c:x val="-1.1252171872855577E-16"/>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6-4C38-4B1A-8073-EAC1F4AA654F}"/>
                </c:ext>
              </c:extLst>
            </c:dLbl>
            <c:dLbl>
              <c:idx val="67"/>
              <c:layout>
                <c:manualLayout>
                  <c:x val="1.5344047989416232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7-4C38-4B1A-8073-EAC1F4AA654F}"/>
                </c:ext>
              </c:extLst>
            </c:dLbl>
            <c:dLbl>
              <c:idx val="68"/>
              <c:layout>
                <c:manualLayout>
                  <c:x val="1.5344047989416232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8-4C38-4B1A-8073-EAC1F4AA654F}"/>
                </c:ext>
              </c:extLst>
            </c:dLbl>
            <c:dLbl>
              <c:idx val="69"/>
              <c:layout>
                <c:manualLayout>
                  <c:x val="2.3016071984124347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9-4C38-4B1A-8073-EAC1F4AA654F}"/>
                </c:ext>
              </c:extLst>
            </c:dLbl>
            <c:dLbl>
              <c:idx val="70"/>
              <c:layout>
                <c:manualLayout>
                  <c:x val="1.5344047989416232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A-4C38-4B1A-8073-EAC1F4AA654F}"/>
                </c:ext>
              </c:extLst>
            </c:dLbl>
            <c:dLbl>
              <c:idx val="71"/>
              <c:layout>
                <c:manualLayout>
                  <c:x val="2.7619286380949216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B-4C38-4B1A-8073-EAC1F4AA654F}"/>
                </c:ext>
              </c:extLst>
            </c:dLbl>
            <c:dLbl>
              <c:idx val="72"/>
              <c:layout>
                <c:manualLayout>
                  <c:x val="7.6720239947081154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C-4C38-4B1A-8073-EAC1F4AA654F}"/>
                </c:ext>
              </c:extLst>
            </c:dLbl>
            <c:dLbl>
              <c:idx val="73"/>
              <c:layout>
                <c:manualLayout>
                  <c:x val="1.3809643190474608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D-4C38-4B1A-8073-EAC1F4AA654F}"/>
                </c:ext>
              </c:extLst>
            </c:dLbl>
            <c:numFmt formatCode="0.0%" sourceLinked="0"/>
            <c:spPr>
              <a:noFill/>
              <a:ln>
                <a:noFill/>
              </a:ln>
              <a:effectLst/>
            </c:spPr>
            <c:txPr>
              <a:bodyPr wrap="square" lIns="38100" tIns="19050" rIns="38100" bIns="19050" anchor="ctr">
                <a:spAutoFit/>
              </a:bodyPr>
              <a:lstStyle/>
              <a:p>
                <a:pPr>
                  <a:defRPr sz="800" baseline="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市区町村別_自己負担割合別普及率!$M$5:$M$78</c:f>
              <c:strCache>
                <c:ptCount val="74"/>
                <c:pt idx="0">
                  <c:v>大阪市</c:v>
                </c:pt>
                <c:pt idx="1">
                  <c:v>都島区</c:v>
                </c:pt>
                <c:pt idx="2">
                  <c:v>福島区</c:v>
                </c:pt>
                <c:pt idx="3">
                  <c:v>此花区</c:v>
                </c:pt>
                <c:pt idx="4">
                  <c:v>西区</c:v>
                </c:pt>
                <c:pt idx="5">
                  <c:v>港区</c:v>
                </c:pt>
                <c:pt idx="6">
                  <c:v>大正区</c:v>
                </c:pt>
                <c:pt idx="7">
                  <c:v>天王寺区</c:v>
                </c:pt>
                <c:pt idx="8">
                  <c:v>浪速区</c:v>
                </c:pt>
                <c:pt idx="9">
                  <c:v>西淀川区</c:v>
                </c:pt>
                <c:pt idx="10">
                  <c:v>東淀川区</c:v>
                </c:pt>
                <c:pt idx="11">
                  <c:v>東成区</c:v>
                </c:pt>
                <c:pt idx="12">
                  <c:v>生野区</c:v>
                </c:pt>
                <c:pt idx="13">
                  <c:v>旭区</c:v>
                </c:pt>
                <c:pt idx="14">
                  <c:v>城東区</c:v>
                </c:pt>
                <c:pt idx="15">
                  <c:v>阿倍野区</c:v>
                </c:pt>
                <c:pt idx="16">
                  <c:v>住吉区</c:v>
                </c:pt>
                <c:pt idx="17">
                  <c:v>東住吉区</c:v>
                </c:pt>
                <c:pt idx="18">
                  <c:v>西成区</c:v>
                </c:pt>
                <c:pt idx="19">
                  <c:v>淀川区</c:v>
                </c:pt>
                <c:pt idx="20">
                  <c:v>鶴見区</c:v>
                </c:pt>
                <c:pt idx="21">
                  <c:v>住之江区</c:v>
                </c:pt>
                <c:pt idx="22">
                  <c:v>平野区</c:v>
                </c:pt>
                <c:pt idx="23">
                  <c:v>北区</c:v>
                </c:pt>
                <c:pt idx="24">
                  <c:v>中央区</c:v>
                </c:pt>
                <c:pt idx="25">
                  <c:v>堺市</c:v>
                </c:pt>
                <c:pt idx="26">
                  <c:v>堺市堺区</c:v>
                </c:pt>
                <c:pt idx="27">
                  <c:v>堺市中区</c:v>
                </c:pt>
                <c:pt idx="28">
                  <c:v>堺市東区</c:v>
                </c:pt>
                <c:pt idx="29">
                  <c:v>堺市西区</c:v>
                </c:pt>
                <c:pt idx="30">
                  <c:v>堺市南区</c:v>
                </c:pt>
                <c:pt idx="31">
                  <c:v>堺市北区</c:v>
                </c:pt>
                <c:pt idx="32">
                  <c:v>堺市美原区</c:v>
                </c:pt>
                <c:pt idx="33">
                  <c:v>岸和田市</c:v>
                </c:pt>
                <c:pt idx="34">
                  <c:v>豊中市</c:v>
                </c:pt>
                <c:pt idx="35">
                  <c:v>池田市</c:v>
                </c:pt>
                <c:pt idx="36">
                  <c:v>吹田市</c:v>
                </c:pt>
                <c:pt idx="37">
                  <c:v>泉大津市</c:v>
                </c:pt>
                <c:pt idx="38">
                  <c:v>高槻市</c:v>
                </c:pt>
                <c:pt idx="39">
                  <c:v>貝塚市</c:v>
                </c:pt>
                <c:pt idx="40">
                  <c:v>守口市</c:v>
                </c:pt>
                <c:pt idx="41">
                  <c:v>枚方市</c:v>
                </c:pt>
                <c:pt idx="42">
                  <c:v>茨木市</c:v>
                </c:pt>
                <c:pt idx="43">
                  <c:v>八尾市</c:v>
                </c:pt>
                <c:pt idx="44">
                  <c:v>泉佐野市</c:v>
                </c:pt>
                <c:pt idx="45">
                  <c:v>富田林市</c:v>
                </c:pt>
                <c:pt idx="46">
                  <c:v>寝屋川市</c:v>
                </c:pt>
                <c:pt idx="47">
                  <c:v>河内長野市</c:v>
                </c:pt>
                <c:pt idx="48">
                  <c:v>松原市</c:v>
                </c:pt>
                <c:pt idx="49">
                  <c:v>大東市</c:v>
                </c:pt>
                <c:pt idx="50">
                  <c:v>和泉市</c:v>
                </c:pt>
                <c:pt idx="51">
                  <c:v>箕面市</c:v>
                </c:pt>
                <c:pt idx="52">
                  <c:v>柏原市</c:v>
                </c:pt>
                <c:pt idx="53">
                  <c:v>羽曳野市</c:v>
                </c:pt>
                <c:pt idx="54">
                  <c:v>門真市</c:v>
                </c:pt>
                <c:pt idx="55">
                  <c:v>摂津市</c:v>
                </c:pt>
                <c:pt idx="56">
                  <c:v>高石市</c:v>
                </c:pt>
                <c:pt idx="57">
                  <c:v>藤井寺市</c:v>
                </c:pt>
                <c:pt idx="58">
                  <c:v>東大阪市</c:v>
                </c:pt>
                <c:pt idx="59">
                  <c:v>泉南市</c:v>
                </c:pt>
                <c:pt idx="60">
                  <c:v>四條畷市</c:v>
                </c:pt>
                <c:pt idx="61">
                  <c:v>交野市</c:v>
                </c:pt>
                <c:pt idx="62">
                  <c:v>大阪狭山市</c:v>
                </c:pt>
                <c:pt idx="63">
                  <c:v>阪南市</c:v>
                </c:pt>
                <c:pt idx="64">
                  <c:v>島本町</c:v>
                </c:pt>
                <c:pt idx="65">
                  <c:v>豊能町</c:v>
                </c:pt>
                <c:pt idx="66">
                  <c:v>能勢町</c:v>
                </c:pt>
                <c:pt idx="67">
                  <c:v>忠岡町</c:v>
                </c:pt>
                <c:pt idx="68">
                  <c:v>熊取町</c:v>
                </c:pt>
                <c:pt idx="69">
                  <c:v>田尻町</c:v>
                </c:pt>
                <c:pt idx="70">
                  <c:v>岬町</c:v>
                </c:pt>
                <c:pt idx="71">
                  <c:v>太子町</c:v>
                </c:pt>
                <c:pt idx="72">
                  <c:v>河南町</c:v>
                </c:pt>
                <c:pt idx="73">
                  <c:v>千早赤阪村</c:v>
                </c:pt>
              </c:strCache>
            </c:strRef>
          </c:cat>
          <c:val>
            <c:numRef>
              <c:f>市区町村別_自己負担割合別普及率!$Q$5:$Q$78</c:f>
              <c:numCache>
                <c:formatCode>0.0%</c:formatCode>
                <c:ptCount val="74"/>
                <c:pt idx="0">
                  <c:v>0.70427912013591698</c:v>
                </c:pt>
                <c:pt idx="1">
                  <c:v>0.69952494733890103</c:v>
                </c:pt>
                <c:pt idx="2">
                  <c:v>0.71447872929300005</c:v>
                </c:pt>
                <c:pt idx="3">
                  <c:v>0.693416514657753</c:v>
                </c:pt>
                <c:pt idx="4">
                  <c:v>0.71463171008816095</c:v>
                </c:pt>
                <c:pt idx="5">
                  <c:v>0.75825759674534998</c:v>
                </c:pt>
                <c:pt idx="6">
                  <c:v>0.73265621878131904</c:v>
                </c:pt>
                <c:pt idx="7">
                  <c:v>0.618125217484079</c:v>
                </c:pt>
                <c:pt idx="8">
                  <c:v>0.69360107601200005</c:v>
                </c:pt>
                <c:pt idx="9">
                  <c:v>0.82393150371532498</c:v>
                </c:pt>
                <c:pt idx="10">
                  <c:v>0.73445386575315197</c:v>
                </c:pt>
                <c:pt idx="11">
                  <c:v>0.67475115284819898</c:v>
                </c:pt>
                <c:pt idx="12">
                  <c:v>0.67405864020013695</c:v>
                </c:pt>
                <c:pt idx="13">
                  <c:v>0.70796637146183306</c:v>
                </c:pt>
                <c:pt idx="14">
                  <c:v>0.72903819712190698</c:v>
                </c:pt>
                <c:pt idx="15">
                  <c:v>0.60957530760706102</c:v>
                </c:pt>
                <c:pt idx="16">
                  <c:v>0.69796896450358703</c:v>
                </c:pt>
                <c:pt idx="17">
                  <c:v>0.72912623776924401</c:v>
                </c:pt>
                <c:pt idx="18">
                  <c:v>0.73128353331639295</c:v>
                </c:pt>
                <c:pt idx="19">
                  <c:v>0.77058980061488502</c:v>
                </c:pt>
                <c:pt idx="20">
                  <c:v>0.72144184251848398</c:v>
                </c:pt>
                <c:pt idx="21">
                  <c:v>0.73682929417880705</c:v>
                </c:pt>
                <c:pt idx="22">
                  <c:v>0.71127096374382703</c:v>
                </c:pt>
                <c:pt idx="23">
                  <c:v>0.66079921057387303</c:v>
                </c:pt>
                <c:pt idx="24">
                  <c:v>0.69259517046334396</c:v>
                </c:pt>
                <c:pt idx="25">
                  <c:v>0.72138307349770203</c:v>
                </c:pt>
                <c:pt idx="26">
                  <c:v>0.73545875465204702</c:v>
                </c:pt>
                <c:pt idx="27">
                  <c:v>0.71904758016630699</c:v>
                </c:pt>
                <c:pt idx="28">
                  <c:v>0.72159252480267899</c:v>
                </c:pt>
                <c:pt idx="29">
                  <c:v>0.72055469611021905</c:v>
                </c:pt>
                <c:pt idx="30">
                  <c:v>0.70671509544664701</c:v>
                </c:pt>
                <c:pt idx="31">
                  <c:v>0.73072420470905497</c:v>
                </c:pt>
                <c:pt idx="32">
                  <c:v>0.71666646436724002</c:v>
                </c:pt>
                <c:pt idx="33">
                  <c:v>0.71217331658803096</c:v>
                </c:pt>
                <c:pt idx="34">
                  <c:v>0.68710245194881903</c:v>
                </c:pt>
                <c:pt idx="35">
                  <c:v>0.71408986544041797</c:v>
                </c:pt>
                <c:pt idx="36">
                  <c:v>0.70210755042860595</c:v>
                </c:pt>
                <c:pt idx="37">
                  <c:v>0.73251533594641804</c:v>
                </c:pt>
                <c:pt idx="38">
                  <c:v>0.75916628266369701</c:v>
                </c:pt>
                <c:pt idx="39">
                  <c:v>0.707338569390077</c:v>
                </c:pt>
                <c:pt idx="40">
                  <c:v>0.71818925396231803</c:v>
                </c:pt>
                <c:pt idx="41">
                  <c:v>0.74436415615201501</c:v>
                </c:pt>
                <c:pt idx="42">
                  <c:v>0.72466836006220603</c:v>
                </c:pt>
                <c:pt idx="43">
                  <c:v>0.72802551778871405</c:v>
                </c:pt>
                <c:pt idx="44">
                  <c:v>0.73244314109084296</c:v>
                </c:pt>
                <c:pt idx="45">
                  <c:v>0.734797514314805</c:v>
                </c:pt>
                <c:pt idx="46">
                  <c:v>0.76271390783694604</c:v>
                </c:pt>
                <c:pt idx="47">
                  <c:v>0.67819758457420398</c:v>
                </c:pt>
                <c:pt idx="48">
                  <c:v>0.72100912446917997</c:v>
                </c:pt>
                <c:pt idx="49">
                  <c:v>0.65327480584323805</c:v>
                </c:pt>
                <c:pt idx="50">
                  <c:v>0.69981090116596001</c:v>
                </c:pt>
                <c:pt idx="51">
                  <c:v>0.70280623476227799</c:v>
                </c:pt>
                <c:pt idx="52">
                  <c:v>0.71044978359092603</c:v>
                </c:pt>
                <c:pt idx="53">
                  <c:v>0.72973032541426397</c:v>
                </c:pt>
                <c:pt idx="54">
                  <c:v>0.70592352461733598</c:v>
                </c:pt>
                <c:pt idx="55">
                  <c:v>0.74470364921804599</c:v>
                </c:pt>
                <c:pt idx="56">
                  <c:v>0.70555959330710605</c:v>
                </c:pt>
                <c:pt idx="57">
                  <c:v>0.695194359648456</c:v>
                </c:pt>
                <c:pt idx="58">
                  <c:v>0.67191810617472802</c:v>
                </c:pt>
                <c:pt idx="59">
                  <c:v>0.69505136794848299</c:v>
                </c:pt>
                <c:pt idx="60">
                  <c:v>0.70811977446301899</c:v>
                </c:pt>
                <c:pt idx="61">
                  <c:v>0.71636064077403305</c:v>
                </c:pt>
                <c:pt idx="62">
                  <c:v>0.67748132629706004</c:v>
                </c:pt>
                <c:pt idx="63">
                  <c:v>0.68421457055538903</c:v>
                </c:pt>
                <c:pt idx="64">
                  <c:v>0.72585862557176895</c:v>
                </c:pt>
                <c:pt idx="65">
                  <c:v>0.767347104608745</c:v>
                </c:pt>
                <c:pt idx="66">
                  <c:v>0.80464546530071002</c:v>
                </c:pt>
                <c:pt idx="67">
                  <c:v>0.73842990498236905</c:v>
                </c:pt>
                <c:pt idx="68">
                  <c:v>0.77046138535110897</c:v>
                </c:pt>
                <c:pt idx="69">
                  <c:v>0.69131419990660703</c:v>
                </c:pt>
                <c:pt idx="70">
                  <c:v>0.78079798295760405</c:v>
                </c:pt>
                <c:pt idx="71">
                  <c:v>0.67782095470491799</c:v>
                </c:pt>
                <c:pt idx="72">
                  <c:v>0.71997658412241405</c:v>
                </c:pt>
                <c:pt idx="73">
                  <c:v>0.62064542006242995</c:v>
                </c:pt>
              </c:numCache>
            </c:numRef>
          </c:val>
          <c:extLst>
            <c:ext xmlns:c16="http://schemas.microsoft.com/office/drawing/2014/chart" uri="{C3380CC4-5D6E-409C-BE32-E72D297353CC}">
              <c16:uniqueId val="{0000001C-3159-4D7D-A655-55096FE8EB18}"/>
            </c:ext>
          </c:extLst>
        </c:ser>
        <c:dLbls>
          <c:showLegendKey val="0"/>
          <c:showVal val="0"/>
          <c:showCatName val="0"/>
          <c:showSerName val="0"/>
          <c:showPercent val="0"/>
          <c:showBubbleSize val="0"/>
        </c:dLbls>
        <c:gapWidth val="150"/>
        <c:axId val="448432640"/>
        <c:axId val="448143936"/>
      </c:barChart>
      <c:scatterChart>
        <c:scatterStyle val="lineMarker"/>
        <c:varyColors val="0"/>
        <c:ser>
          <c:idx val="1"/>
          <c:order val="1"/>
          <c:tx>
            <c:v>広域連合全体</c:v>
          </c:tx>
          <c:spPr>
            <a:ln w="28575">
              <a:solidFill>
                <a:srgbClr val="BE4B48"/>
              </a:solidFill>
            </a:ln>
          </c:spPr>
          <c:marker>
            <c:symbol val="none"/>
          </c:marker>
          <c:dLbls>
            <c:dLbl>
              <c:idx val="0"/>
              <c:layout>
                <c:manualLayout>
                  <c:x val="-0.14475333234664259"/>
                  <c:y val="-0.8920230021403337"/>
                </c:manualLayout>
              </c:layout>
              <c:showLegendKey val="0"/>
              <c:showVal val="0"/>
              <c:showCatName val="1"/>
              <c:showSerName val="1"/>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1D-3159-4D7D-A655-55096FE8EB18}"/>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xVal>
            <c:numRef>
              <c:f>市区町村別_自己負担割合別普及率!$V$5:$V$78</c:f>
              <c:numCache>
                <c:formatCode>0.0%</c:formatCode>
                <c:ptCount val="74"/>
                <c:pt idx="0">
                  <c:v>0.71243926610839703</c:v>
                </c:pt>
                <c:pt idx="1">
                  <c:v>0.71243926610839703</c:v>
                </c:pt>
                <c:pt idx="2">
                  <c:v>0.71243926610839703</c:v>
                </c:pt>
                <c:pt idx="3">
                  <c:v>0.71243926610839703</c:v>
                </c:pt>
                <c:pt idx="4">
                  <c:v>0.71243926610839703</c:v>
                </c:pt>
                <c:pt idx="5">
                  <c:v>0.71243926610839703</c:v>
                </c:pt>
                <c:pt idx="6">
                  <c:v>0.71243926610839703</c:v>
                </c:pt>
                <c:pt idx="7">
                  <c:v>0.71243926610839703</c:v>
                </c:pt>
                <c:pt idx="8">
                  <c:v>0.71243926610839703</c:v>
                </c:pt>
                <c:pt idx="9">
                  <c:v>0.71243926610839703</c:v>
                </c:pt>
                <c:pt idx="10">
                  <c:v>0.71243926610839703</c:v>
                </c:pt>
                <c:pt idx="11">
                  <c:v>0.71243926610839703</c:v>
                </c:pt>
                <c:pt idx="12">
                  <c:v>0.71243926610839703</c:v>
                </c:pt>
                <c:pt idx="13">
                  <c:v>0.71243926610839703</c:v>
                </c:pt>
                <c:pt idx="14">
                  <c:v>0.71243926610839703</c:v>
                </c:pt>
                <c:pt idx="15">
                  <c:v>0.71243926610839703</c:v>
                </c:pt>
                <c:pt idx="16">
                  <c:v>0.71243926610839703</c:v>
                </c:pt>
                <c:pt idx="17">
                  <c:v>0.71243926610839703</c:v>
                </c:pt>
                <c:pt idx="18">
                  <c:v>0.71243926610839703</c:v>
                </c:pt>
                <c:pt idx="19">
                  <c:v>0.71243926610839703</c:v>
                </c:pt>
                <c:pt idx="20">
                  <c:v>0.71243926610839703</c:v>
                </c:pt>
                <c:pt idx="21">
                  <c:v>0.71243926610839703</c:v>
                </c:pt>
                <c:pt idx="22">
                  <c:v>0.71243926610839703</c:v>
                </c:pt>
                <c:pt idx="23">
                  <c:v>0.71243926610839703</c:v>
                </c:pt>
                <c:pt idx="24">
                  <c:v>0.71243926610839703</c:v>
                </c:pt>
                <c:pt idx="25">
                  <c:v>0.71243926610839703</c:v>
                </c:pt>
                <c:pt idx="26">
                  <c:v>0.71243926610839703</c:v>
                </c:pt>
                <c:pt idx="27">
                  <c:v>0.71243926610839703</c:v>
                </c:pt>
                <c:pt idx="28">
                  <c:v>0.71243926610839703</c:v>
                </c:pt>
                <c:pt idx="29">
                  <c:v>0.71243926610839703</c:v>
                </c:pt>
                <c:pt idx="30">
                  <c:v>0.71243926610839703</c:v>
                </c:pt>
                <c:pt idx="31">
                  <c:v>0.71243926610839703</c:v>
                </c:pt>
                <c:pt idx="32">
                  <c:v>0.71243926610839703</c:v>
                </c:pt>
                <c:pt idx="33">
                  <c:v>0.71243926610839703</c:v>
                </c:pt>
                <c:pt idx="34">
                  <c:v>0.71243926610839703</c:v>
                </c:pt>
                <c:pt idx="35">
                  <c:v>0.71243926610839703</c:v>
                </c:pt>
                <c:pt idx="36">
                  <c:v>0.71243926610839703</c:v>
                </c:pt>
                <c:pt idx="37">
                  <c:v>0.71243926610839703</c:v>
                </c:pt>
                <c:pt idx="38">
                  <c:v>0.71243926610839703</c:v>
                </c:pt>
                <c:pt idx="39">
                  <c:v>0.71243926610839703</c:v>
                </c:pt>
                <c:pt idx="40">
                  <c:v>0.71243926610839703</c:v>
                </c:pt>
                <c:pt idx="41">
                  <c:v>0.71243926610839703</c:v>
                </c:pt>
                <c:pt idx="42">
                  <c:v>0.71243926610839703</c:v>
                </c:pt>
                <c:pt idx="43">
                  <c:v>0.71243926610839703</c:v>
                </c:pt>
                <c:pt idx="44">
                  <c:v>0.71243926610839703</c:v>
                </c:pt>
                <c:pt idx="45">
                  <c:v>0.71243926610839703</c:v>
                </c:pt>
                <c:pt idx="46">
                  <c:v>0.71243926610839703</c:v>
                </c:pt>
                <c:pt idx="47">
                  <c:v>0.71243926610839703</c:v>
                </c:pt>
                <c:pt idx="48">
                  <c:v>0.71243926610839703</c:v>
                </c:pt>
                <c:pt idx="49">
                  <c:v>0.71243926610839703</c:v>
                </c:pt>
                <c:pt idx="50">
                  <c:v>0.71243926610839703</c:v>
                </c:pt>
                <c:pt idx="51">
                  <c:v>0.71243926610839703</c:v>
                </c:pt>
                <c:pt idx="52">
                  <c:v>0.71243926610839703</c:v>
                </c:pt>
                <c:pt idx="53">
                  <c:v>0.71243926610839703</c:v>
                </c:pt>
                <c:pt idx="54">
                  <c:v>0.71243926610839703</c:v>
                </c:pt>
                <c:pt idx="55">
                  <c:v>0.71243926610839703</c:v>
                </c:pt>
                <c:pt idx="56">
                  <c:v>0.71243926610839703</c:v>
                </c:pt>
                <c:pt idx="57">
                  <c:v>0.71243926610839703</c:v>
                </c:pt>
                <c:pt idx="58">
                  <c:v>0.71243926610839703</c:v>
                </c:pt>
                <c:pt idx="59">
                  <c:v>0.71243926610839703</c:v>
                </c:pt>
                <c:pt idx="60">
                  <c:v>0.71243926610839703</c:v>
                </c:pt>
                <c:pt idx="61">
                  <c:v>0.71243926610839703</c:v>
                </c:pt>
                <c:pt idx="62">
                  <c:v>0.71243926610839703</c:v>
                </c:pt>
                <c:pt idx="63">
                  <c:v>0.71243926610839703</c:v>
                </c:pt>
                <c:pt idx="64">
                  <c:v>0.71243926610839703</c:v>
                </c:pt>
                <c:pt idx="65">
                  <c:v>0.71243926610839703</c:v>
                </c:pt>
                <c:pt idx="66">
                  <c:v>0.71243926610839703</c:v>
                </c:pt>
                <c:pt idx="67">
                  <c:v>0.71243926610839703</c:v>
                </c:pt>
                <c:pt idx="68">
                  <c:v>0.71243926610839703</c:v>
                </c:pt>
                <c:pt idx="69">
                  <c:v>0.71243926610839703</c:v>
                </c:pt>
                <c:pt idx="70">
                  <c:v>0.71243926610839703</c:v>
                </c:pt>
                <c:pt idx="71">
                  <c:v>0.71243926610839703</c:v>
                </c:pt>
                <c:pt idx="72">
                  <c:v>0.71243926610839703</c:v>
                </c:pt>
                <c:pt idx="73">
                  <c:v>0.71243926610839703</c:v>
                </c:pt>
              </c:numCache>
            </c:numRef>
          </c:xVal>
          <c:yVal>
            <c:numRef>
              <c:f>市区町村別_自己負担割合別普及率!$W$5:$W$78</c:f>
              <c:numCache>
                <c:formatCode>General</c:formatCode>
                <c:ptCount val="7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9999</c:v>
                </c:pt>
              </c:numCache>
            </c:numRef>
          </c:yVal>
          <c:smooth val="0"/>
          <c:extLst>
            <c:ext xmlns:c16="http://schemas.microsoft.com/office/drawing/2014/chart" uri="{C3380CC4-5D6E-409C-BE32-E72D297353CC}">
              <c16:uniqueId val="{0000001E-3159-4D7D-A655-55096FE8EB18}"/>
            </c:ext>
          </c:extLst>
        </c:ser>
        <c:dLbls>
          <c:showLegendKey val="0"/>
          <c:showVal val="0"/>
          <c:showCatName val="0"/>
          <c:showSerName val="0"/>
          <c:showPercent val="0"/>
          <c:showBubbleSize val="0"/>
        </c:dLbls>
        <c:axId val="448145088"/>
        <c:axId val="448144512"/>
      </c:scatterChart>
      <c:catAx>
        <c:axId val="448432640"/>
        <c:scaling>
          <c:orientation val="maxMin"/>
        </c:scaling>
        <c:delete val="0"/>
        <c:axPos val="l"/>
        <c:numFmt formatCode="General" sourceLinked="0"/>
        <c:majorTickMark val="none"/>
        <c:minorTickMark val="none"/>
        <c:tickLblPos val="nextTo"/>
        <c:spPr>
          <a:ln>
            <a:solidFill>
              <a:srgbClr val="7F7F7F"/>
            </a:solidFill>
          </a:ln>
        </c:spPr>
        <c:crossAx val="448143936"/>
        <c:crosses val="autoZero"/>
        <c:auto val="1"/>
        <c:lblAlgn val="ctr"/>
        <c:lblOffset val="100"/>
        <c:noMultiLvlLbl val="0"/>
      </c:catAx>
      <c:valAx>
        <c:axId val="448143936"/>
        <c:scaling>
          <c:orientation val="minMax"/>
          <c:max val="1"/>
          <c:min val="0"/>
        </c:scaling>
        <c:delete val="0"/>
        <c:axPos val="t"/>
        <c:majorGridlines>
          <c:spPr>
            <a:ln>
              <a:solidFill>
                <a:srgbClr val="D9D9D9"/>
              </a:solidFill>
            </a:ln>
          </c:spPr>
        </c:majorGridlines>
        <c:title>
          <c:tx>
            <c:rich>
              <a:bodyPr/>
              <a:lstStyle/>
              <a:p>
                <a:pPr>
                  <a:defRPr/>
                </a:pPr>
                <a:r>
                  <a:rPr lang="en-US"/>
                  <a:t>(%)</a:t>
                </a:r>
                <a:endParaRPr lang="ja-JP"/>
              </a:p>
            </c:rich>
          </c:tx>
          <c:layout>
            <c:manualLayout>
              <c:xMode val="edge"/>
              <c:yMode val="edge"/>
              <c:x val="0.89592808836721805"/>
              <c:y val="2.8769099849839424E-2"/>
            </c:manualLayout>
          </c:layout>
          <c:overlay val="0"/>
        </c:title>
        <c:numFmt formatCode="0.0%" sourceLinked="0"/>
        <c:majorTickMark val="out"/>
        <c:minorTickMark val="none"/>
        <c:tickLblPos val="nextTo"/>
        <c:spPr>
          <a:ln>
            <a:solidFill>
              <a:srgbClr val="7F7F7F"/>
            </a:solidFill>
          </a:ln>
        </c:spPr>
        <c:crossAx val="448432640"/>
        <c:crosses val="autoZero"/>
        <c:crossBetween val="between"/>
      </c:valAx>
      <c:valAx>
        <c:axId val="448144512"/>
        <c:scaling>
          <c:orientation val="minMax"/>
          <c:max val="50"/>
          <c:min val="0"/>
        </c:scaling>
        <c:delete val="1"/>
        <c:axPos val="r"/>
        <c:numFmt formatCode="General" sourceLinked="1"/>
        <c:majorTickMark val="out"/>
        <c:minorTickMark val="none"/>
        <c:tickLblPos val="nextTo"/>
        <c:crossAx val="448145088"/>
        <c:crosses val="max"/>
        <c:crossBetween val="midCat"/>
      </c:valAx>
      <c:valAx>
        <c:axId val="448145088"/>
        <c:scaling>
          <c:orientation val="minMax"/>
        </c:scaling>
        <c:delete val="1"/>
        <c:axPos val="b"/>
        <c:numFmt formatCode="0.0%" sourceLinked="1"/>
        <c:majorTickMark val="out"/>
        <c:minorTickMark val="none"/>
        <c:tickLblPos val="nextTo"/>
        <c:crossAx val="448144512"/>
        <c:crosses val="autoZero"/>
        <c:crossBetween val="midCat"/>
      </c:valAx>
      <c:spPr>
        <a:ln>
          <a:solidFill>
            <a:srgbClr val="7F7F7F"/>
          </a:solidFill>
        </a:ln>
      </c:spPr>
    </c:plotArea>
    <c:legend>
      <c:legendPos val="r"/>
      <c:layout>
        <c:manualLayout>
          <c:xMode val="edge"/>
          <c:yMode val="edge"/>
          <c:x val="0.13132154882154881"/>
          <c:y val="1.9521926440329216E-2"/>
          <c:w val="0.63740408151228289"/>
          <c:h val="3.3575221486346195E-2"/>
        </c:manualLayout>
      </c:layout>
      <c:overlay val="0"/>
      <c:spPr>
        <a:ln>
          <a:solidFill>
            <a:srgbClr val="7F7F7F"/>
          </a:solidFill>
        </a:ln>
      </c:spPr>
    </c:legend>
    <c:plotVisOnly val="0"/>
    <c:dispBlanksAs val="gap"/>
    <c:showDLblsOverMax val="0"/>
  </c:chart>
  <c:spPr>
    <a:ln>
      <a:solidFill>
        <a:srgbClr val="7F7F7F"/>
      </a:solidFill>
    </a:ln>
  </c:spPr>
  <c:txPr>
    <a:bodyPr/>
    <a:lstStyle/>
    <a:p>
      <a:pPr>
        <a:defRPr sz="1000">
          <a:latin typeface="ＭＳ Ｐ明朝" panose="02020600040205080304" pitchFamily="18" charset="-128"/>
          <a:ea typeface="ＭＳ Ｐ明朝" panose="02020600040205080304" pitchFamily="18" charset="-128"/>
        </a:defRPr>
      </a:pPr>
      <a:endParaRPr lang="ja-JP"/>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9527354010635005E-2"/>
          <c:y val="0.11058201058201056"/>
          <c:w val="0.81047077983648641"/>
          <c:h val="0.78563512894221554"/>
        </c:manualLayout>
      </c:layout>
      <c:barChart>
        <c:barDir val="col"/>
        <c:grouping val="clustered"/>
        <c:varyColors val="0"/>
        <c:ser>
          <c:idx val="0"/>
          <c:order val="0"/>
          <c:tx>
            <c:strRef>
              <c:f>所得区分別普及率!$C$4</c:f>
              <c:strCache>
                <c:ptCount val="1"/>
                <c:pt idx="0">
                  <c:v>低所得Ⅰ</c:v>
                </c:pt>
              </c:strCache>
            </c:strRef>
          </c:tx>
          <c:spPr>
            <a:solidFill>
              <a:schemeClr val="accent6">
                <a:lumMod val="20000"/>
                <a:lumOff val="80000"/>
              </a:schemeClr>
            </a:solidFill>
            <a:ln>
              <a:noFill/>
            </a:ln>
          </c:spPr>
          <c:invertIfNegative val="0"/>
          <c:dLbls>
            <c:dLbl>
              <c:idx val="0"/>
              <c:layout>
                <c:manualLayout>
                  <c:x val="2.9923249719206288E-3"/>
                  <c:y val="-5.3679277351478078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7559-43BF-8ECF-D4D8C2EE4D3D}"/>
                </c:ext>
              </c:extLst>
            </c:dLbl>
            <c:dLbl>
              <c:idx val="1"/>
              <c:layout>
                <c:manualLayout>
                  <c:x val="4.4987832272556007E-3"/>
                  <c:y val="1.7165688683818982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7559-43BF-8ECF-D4D8C2EE4D3D}"/>
                </c:ext>
              </c:extLst>
            </c:dLbl>
            <c:dLbl>
              <c:idx val="5"/>
              <c:layout>
                <c:manualLayout>
                  <c:x val="0"/>
                  <c:y val="-1.6420361247947456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7559-43BF-8ECF-D4D8C2EE4D3D}"/>
                </c:ext>
              </c:extLst>
            </c:dLbl>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所得区分別普及率!$R$4:$R$5</c:f>
              <c:strCache>
                <c:ptCount val="2"/>
                <c:pt idx="0">
                  <c:v>普及率 金額ベース</c:v>
                </c:pt>
                <c:pt idx="1">
                  <c:v>普及率 数量ベース</c:v>
                </c:pt>
              </c:strCache>
            </c:strRef>
          </c:cat>
          <c:val>
            <c:numRef>
              <c:f>(所得区分別普及率!$C$12,所得区分別普及率!$I$12)</c:f>
              <c:numCache>
                <c:formatCode>0.0%</c:formatCode>
                <c:ptCount val="2"/>
                <c:pt idx="0">
                  <c:v>0.472286409193935</c:v>
                </c:pt>
                <c:pt idx="1">
                  <c:v>0.74634812568905595</c:v>
                </c:pt>
              </c:numCache>
            </c:numRef>
          </c:val>
          <c:extLst>
            <c:ext xmlns:c16="http://schemas.microsoft.com/office/drawing/2014/chart" uri="{C3380CC4-5D6E-409C-BE32-E72D297353CC}">
              <c16:uniqueId val="{00000003-7559-43BF-8ECF-D4D8C2EE4D3D}"/>
            </c:ext>
          </c:extLst>
        </c:ser>
        <c:ser>
          <c:idx val="2"/>
          <c:order val="1"/>
          <c:tx>
            <c:strRef>
              <c:f>所得区分別普及率!$D$4</c:f>
              <c:strCache>
                <c:ptCount val="1"/>
                <c:pt idx="0">
                  <c:v>低所得Ⅱ</c:v>
                </c:pt>
              </c:strCache>
            </c:strRef>
          </c:tx>
          <c:spPr>
            <a:solidFill>
              <a:schemeClr val="accent6">
                <a:lumMod val="60000"/>
                <a:lumOff val="40000"/>
              </a:schemeClr>
            </a:solidFill>
            <a:ln>
              <a:noFill/>
              <a:tailEnd w="med" len="med"/>
            </a:ln>
          </c:spPr>
          <c:invertIfNegative val="0"/>
          <c:dPt>
            <c:idx val="0"/>
            <c:invertIfNegative val="0"/>
            <c:bubble3D val="0"/>
            <c:extLst>
              <c:ext xmlns:c16="http://schemas.microsoft.com/office/drawing/2014/chart" uri="{C3380CC4-5D6E-409C-BE32-E72D297353CC}">
                <c16:uniqueId val="{00000004-7559-43BF-8ECF-D4D8C2EE4D3D}"/>
              </c:ext>
            </c:extLst>
          </c:dPt>
          <c:dLbls>
            <c:dLbl>
              <c:idx val="0"/>
              <c:layout>
                <c:manualLayout>
                  <c:x val="-2.9717334331711516E-3"/>
                  <c:y val="-1.132342533616424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7559-43BF-8ECF-D4D8C2EE4D3D}"/>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所得区分別普及率!$R$4:$R$5</c:f>
              <c:strCache>
                <c:ptCount val="2"/>
                <c:pt idx="0">
                  <c:v>普及率 金額ベース</c:v>
                </c:pt>
                <c:pt idx="1">
                  <c:v>普及率 数量ベース</c:v>
                </c:pt>
              </c:strCache>
            </c:strRef>
          </c:cat>
          <c:val>
            <c:numRef>
              <c:f>(所得区分別普及率!$D$12,所得区分別普及率!$J$12)</c:f>
              <c:numCache>
                <c:formatCode>0.0%</c:formatCode>
                <c:ptCount val="2"/>
                <c:pt idx="0">
                  <c:v>0.47198773132448701</c:v>
                </c:pt>
                <c:pt idx="1">
                  <c:v>0.74670117191824004</c:v>
                </c:pt>
              </c:numCache>
            </c:numRef>
          </c:val>
          <c:extLst>
            <c:ext xmlns:c16="http://schemas.microsoft.com/office/drawing/2014/chart" uri="{C3380CC4-5D6E-409C-BE32-E72D297353CC}">
              <c16:uniqueId val="{00000005-7559-43BF-8ECF-D4D8C2EE4D3D}"/>
            </c:ext>
          </c:extLst>
        </c:ser>
        <c:ser>
          <c:idx val="1"/>
          <c:order val="2"/>
          <c:tx>
            <c:strRef>
              <c:f>所得区分別普及率!$E$4</c:f>
              <c:strCache>
                <c:ptCount val="1"/>
                <c:pt idx="0">
                  <c:v>一般</c:v>
                </c:pt>
              </c:strCache>
            </c:strRef>
          </c:tx>
          <c:spPr>
            <a:solidFill>
              <a:schemeClr val="accent6"/>
            </a:solidFill>
            <a:ln>
              <a:noFill/>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所得区分別普及率!$R$4:$R$5</c:f>
              <c:strCache>
                <c:ptCount val="2"/>
                <c:pt idx="0">
                  <c:v>普及率 金額ベース</c:v>
                </c:pt>
                <c:pt idx="1">
                  <c:v>普及率 数量ベース</c:v>
                </c:pt>
              </c:strCache>
            </c:strRef>
          </c:cat>
          <c:val>
            <c:numRef>
              <c:f>(所得区分別普及率!$E$12,所得区分別普及率!$K$12)</c:f>
              <c:numCache>
                <c:formatCode>0.0%</c:formatCode>
                <c:ptCount val="2"/>
                <c:pt idx="0">
                  <c:v>0.46717671062980098</c:v>
                </c:pt>
                <c:pt idx="1">
                  <c:v>0.73650124366735503</c:v>
                </c:pt>
              </c:numCache>
            </c:numRef>
          </c:val>
          <c:extLst>
            <c:ext xmlns:c16="http://schemas.microsoft.com/office/drawing/2014/chart" uri="{C3380CC4-5D6E-409C-BE32-E72D297353CC}">
              <c16:uniqueId val="{00000006-7559-43BF-8ECF-D4D8C2EE4D3D}"/>
            </c:ext>
          </c:extLst>
        </c:ser>
        <c:ser>
          <c:idx val="3"/>
          <c:order val="3"/>
          <c:tx>
            <c:strRef>
              <c:f>所得区分別普及率!$F$4</c:f>
              <c:strCache>
                <c:ptCount val="1"/>
                <c:pt idx="0">
                  <c:v>現役並</c:v>
                </c:pt>
              </c:strCache>
            </c:strRef>
          </c:tx>
          <c:spPr>
            <a:solidFill>
              <a:schemeClr val="accent6">
                <a:lumMod val="75000"/>
              </a:schemeClr>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所得区分別普及率!$R$4:$R$5</c:f>
              <c:strCache>
                <c:ptCount val="2"/>
                <c:pt idx="0">
                  <c:v>普及率 金額ベース</c:v>
                </c:pt>
                <c:pt idx="1">
                  <c:v>普及率 数量ベース</c:v>
                </c:pt>
              </c:strCache>
            </c:strRef>
          </c:cat>
          <c:val>
            <c:numRef>
              <c:f>(所得区分別普及率!$F$12,所得区分別普及率!$L$12)</c:f>
              <c:numCache>
                <c:formatCode>0.0%</c:formatCode>
                <c:ptCount val="2"/>
                <c:pt idx="0">
                  <c:v>0.44404456930621</c:v>
                </c:pt>
                <c:pt idx="1">
                  <c:v>0.71243926610839703</c:v>
                </c:pt>
              </c:numCache>
            </c:numRef>
          </c:val>
          <c:extLst>
            <c:ext xmlns:c16="http://schemas.microsoft.com/office/drawing/2014/chart" uri="{C3380CC4-5D6E-409C-BE32-E72D297353CC}">
              <c16:uniqueId val="{00000007-7559-43BF-8ECF-D4D8C2EE4D3D}"/>
            </c:ext>
          </c:extLst>
        </c:ser>
        <c:dLbls>
          <c:showLegendKey val="0"/>
          <c:showVal val="0"/>
          <c:showCatName val="0"/>
          <c:showSerName val="0"/>
          <c:showPercent val="0"/>
          <c:showBubbleSize val="0"/>
        </c:dLbls>
        <c:gapWidth val="200"/>
        <c:overlap val="-15"/>
        <c:axId val="390435840"/>
        <c:axId val="391829696"/>
      </c:barChart>
      <c:catAx>
        <c:axId val="390435840"/>
        <c:scaling>
          <c:orientation val="minMax"/>
        </c:scaling>
        <c:delete val="0"/>
        <c:axPos val="b"/>
        <c:numFmt formatCode="General" sourceLinked="0"/>
        <c:majorTickMark val="out"/>
        <c:minorTickMark val="none"/>
        <c:tickLblPos val="nextTo"/>
        <c:spPr>
          <a:ln>
            <a:solidFill>
              <a:srgbClr val="7F7F7F"/>
            </a:solidFill>
          </a:ln>
        </c:spPr>
        <c:txPr>
          <a:bodyPr/>
          <a:lstStyle/>
          <a:p>
            <a:pPr>
              <a:defRPr sz="1000"/>
            </a:pPr>
            <a:endParaRPr lang="ja-JP"/>
          </a:p>
        </c:txPr>
        <c:crossAx val="391829696"/>
        <c:crosses val="autoZero"/>
        <c:auto val="1"/>
        <c:lblAlgn val="ctr"/>
        <c:lblOffset val="100"/>
        <c:noMultiLvlLbl val="0"/>
      </c:catAx>
      <c:valAx>
        <c:axId val="391829696"/>
        <c:scaling>
          <c:orientation val="minMax"/>
          <c:min val="0"/>
        </c:scaling>
        <c:delete val="0"/>
        <c:axPos val="l"/>
        <c:majorGridlines>
          <c:spPr>
            <a:ln>
              <a:solidFill>
                <a:srgbClr val="D9D9D9"/>
              </a:solidFill>
            </a:ln>
          </c:spPr>
        </c:majorGridlines>
        <c:title>
          <c:tx>
            <c:rich>
              <a:bodyPr rot="0" vert="horz"/>
              <a:lstStyle/>
              <a:p>
                <a:pPr algn="l">
                  <a:defRPr/>
                </a:pPr>
                <a:r>
                  <a:rPr lang="en-US" altLang="ja-JP"/>
                  <a:t>(%)</a:t>
                </a:r>
                <a:endParaRPr lang="ja-JP" altLang="en-US"/>
              </a:p>
            </c:rich>
          </c:tx>
          <c:layout>
            <c:manualLayout>
              <c:xMode val="edge"/>
              <c:yMode val="edge"/>
              <c:x val="1.7393953055331965E-2"/>
              <c:y val="1.9272590926134238E-2"/>
            </c:manualLayout>
          </c:layout>
          <c:overlay val="0"/>
        </c:title>
        <c:numFmt formatCode="0.0%" sourceLinked="1"/>
        <c:majorTickMark val="out"/>
        <c:minorTickMark val="none"/>
        <c:tickLblPos val="nextTo"/>
        <c:spPr>
          <a:ln>
            <a:solidFill>
              <a:srgbClr val="7F7F7F"/>
            </a:solidFill>
          </a:ln>
        </c:spPr>
        <c:crossAx val="390435840"/>
        <c:crosses val="autoZero"/>
        <c:crossBetween val="between"/>
      </c:valAx>
      <c:spPr>
        <a:ln>
          <a:solidFill>
            <a:srgbClr val="7F7F7F"/>
          </a:solidFill>
        </a:ln>
      </c:spPr>
    </c:plotArea>
    <c:legend>
      <c:legendPos val="t"/>
      <c:layout>
        <c:manualLayout>
          <c:xMode val="edge"/>
          <c:yMode val="edge"/>
          <c:x val="0.36209762666452694"/>
          <c:y val="1.6064257028112448E-2"/>
          <c:w val="0.32980266394086022"/>
          <c:h val="6.1311914323962519E-2"/>
        </c:manualLayout>
      </c:layout>
      <c:overlay val="0"/>
      <c:spPr>
        <a:ln w="9525">
          <a:solidFill>
            <a:srgbClr val="7F7F7F"/>
          </a:solidFill>
        </a:ln>
      </c:spPr>
    </c:legend>
    <c:plotVisOnly val="1"/>
    <c:dispBlanksAs val="gap"/>
    <c:showDLblsOverMax val="0"/>
  </c:chart>
  <c:spPr>
    <a:ln>
      <a:solidFill>
        <a:srgbClr val="7F7F7F"/>
      </a:solidFill>
    </a:ln>
  </c:spPr>
  <c:txPr>
    <a:bodyPr/>
    <a:lstStyle/>
    <a:p>
      <a:pPr>
        <a:defRPr sz="1000">
          <a:latin typeface="ＭＳ Ｐ明朝" panose="02020600040205080304" pitchFamily="18" charset="-128"/>
          <a:ea typeface="ＭＳ Ｐ明朝" panose="02020600040205080304" pitchFamily="18" charset="-128"/>
        </a:defRPr>
      </a:pPr>
      <a:endParaRPr lang="ja-JP"/>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645341057712347"/>
          <c:y val="6.9091349206349212E-2"/>
          <c:w val="0.79551908212560385"/>
          <c:h val="0.91713182910959656"/>
        </c:manualLayout>
      </c:layout>
      <c:barChart>
        <c:barDir val="bar"/>
        <c:grouping val="clustered"/>
        <c:varyColors val="0"/>
        <c:ser>
          <c:idx val="0"/>
          <c:order val="0"/>
          <c:tx>
            <c:strRef>
              <c:f>地区別_所得区分別普及率!$R$3</c:f>
              <c:strCache>
                <c:ptCount val="1"/>
                <c:pt idx="0">
                  <c:v>普及率 金額ベース</c:v>
                </c:pt>
              </c:strCache>
            </c:strRef>
          </c:tx>
          <c:spPr>
            <a:solidFill>
              <a:schemeClr val="accent3">
                <a:lumMod val="60000"/>
                <a:lumOff val="40000"/>
              </a:schemeClr>
            </a:solidFill>
            <a:ln>
              <a:noFill/>
            </a:ln>
          </c:spPr>
          <c:invertIfNegative val="0"/>
          <c:dLbls>
            <c:dLbl>
              <c:idx val="4"/>
              <c:layout>
                <c:manualLayout>
                  <c:x val="6.2801954079450177E-3"/>
                  <c:y val="8.0044652183279727E-8"/>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E7EA-4345-BFB0-364CDF54B3D7}"/>
                </c:ext>
              </c:extLst>
            </c:dLbl>
            <c:dLbl>
              <c:idx val="5"/>
              <c:layout>
                <c:manualLayout>
                  <c:x val="4.7464975845409501E-3"/>
                  <c:y val="8.0044652257827123E-8"/>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E7EA-4345-BFB0-364CDF54B3D7}"/>
                </c:ext>
              </c:extLst>
            </c:dLbl>
            <c:dLbl>
              <c:idx val="6"/>
              <c:layout>
                <c:manualLayout>
                  <c:x val="4.6014492753622066E-3"/>
                  <c:y val="8.004465210873233E-8"/>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E7EA-4345-BFB0-364CDF54B3D7}"/>
                </c:ext>
              </c:extLst>
            </c:dLbl>
            <c:dLbl>
              <c:idx val="7"/>
              <c:layout>
                <c:manualLayout>
                  <c:x val="1.394927536231884E-2"/>
                  <c:y val="2.4013395647529181E-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E7EA-4345-BFB0-364CDF54B3D7}"/>
                </c:ext>
              </c:extLst>
            </c:dLbl>
            <c:dLbl>
              <c:idx val="10"/>
              <c:layout>
                <c:manualLayout>
                  <c:x val="3.6710144927536233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E7EA-4345-BFB0-364CDF54B3D7}"/>
                </c:ext>
              </c:extLst>
            </c:dLbl>
            <c:dLbl>
              <c:idx val="11"/>
              <c:layout>
                <c:manualLayout>
                  <c:x val="7.9307971014492759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E7EA-4345-BFB0-364CDF54B3D7}"/>
                </c:ext>
              </c:extLst>
            </c:dLbl>
            <c:dLbl>
              <c:idx val="12"/>
              <c:layout>
                <c:manualLayout>
                  <c:x val="2.8132199184830765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E7EA-4345-BFB0-364CDF54B3D7}"/>
                </c:ext>
              </c:extLst>
            </c:dLbl>
            <c:dLbl>
              <c:idx val="13"/>
              <c:layout>
                <c:manualLayout>
                  <c:x val="6.0553140096618356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E7EA-4345-BFB0-364CDF54B3D7}"/>
                </c:ext>
              </c:extLst>
            </c:dLbl>
            <c:dLbl>
              <c:idx val="14"/>
              <c:layout>
                <c:manualLayout>
                  <c:x val="6.7386473429951691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E7EA-4345-BFB0-364CDF54B3D7}"/>
                </c:ext>
              </c:extLst>
            </c:dLbl>
            <c:dLbl>
              <c:idx val="15"/>
              <c:layout>
                <c:manualLayout>
                  <c:x val="5.8009661835748795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E7EA-4345-BFB0-364CDF54B3D7}"/>
                </c:ext>
              </c:extLst>
            </c:dLbl>
            <c:dLbl>
              <c:idx val="26"/>
              <c:layout>
                <c:manualLayout>
                  <c:x val="-5.0881642512077294E-4"/>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E7EA-4345-BFB0-364CDF54B3D7}"/>
                </c:ext>
              </c:extLst>
            </c:dLbl>
            <c:dLbl>
              <c:idx val="27"/>
              <c:layout>
                <c:manualLayout>
                  <c:x val="1.0918599033816425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E7EA-4345-BFB0-364CDF54B3D7}"/>
                </c:ext>
              </c:extLst>
            </c:dLbl>
            <c:dLbl>
              <c:idx val="28"/>
              <c:layout>
                <c:manualLayout>
                  <c:x val="5.6264398369661531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E7EA-4345-BFB0-364CDF54B3D7}"/>
                </c:ext>
              </c:extLst>
            </c:dLbl>
            <c:dLbl>
              <c:idx val="31"/>
              <c:layout>
                <c:manualLayout>
                  <c:x val="9.2974637681159412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E7EA-4345-BFB0-364CDF54B3D7}"/>
                </c:ext>
              </c:extLst>
            </c:dLbl>
            <c:dLbl>
              <c:idx val="33"/>
              <c:layout>
                <c:manualLayout>
                  <c:x val="-5.8876811594202902E-4"/>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E7EA-4345-BFB0-364CDF54B3D7}"/>
                </c:ext>
              </c:extLst>
            </c:dLbl>
            <c:dLbl>
              <c:idx val="37"/>
              <c:layout>
                <c:manualLayout>
                  <c:x val="2.4381239293519995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E7EA-4345-BFB0-364CDF54B3D7}"/>
                </c:ext>
              </c:extLst>
            </c:dLbl>
            <c:dLbl>
              <c:idx val="38"/>
              <c:layout>
                <c:manualLayout>
                  <c:x val="2.7194459212003072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E7EA-4345-BFB0-364CDF54B3D7}"/>
                </c:ext>
              </c:extLst>
            </c:dLbl>
            <c:dLbl>
              <c:idx val="40"/>
              <c:layout>
                <c:manualLayout>
                  <c:x val="3.6571858940279992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E7EA-4345-BFB0-364CDF54B3D7}"/>
                </c:ext>
              </c:extLst>
            </c:dLbl>
            <c:dLbl>
              <c:idx val="41"/>
              <c:layout>
                <c:manualLayout>
                  <c:x val="1.1252879673932306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E7EA-4345-BFB0-364CDF54B3D7}"/>
                </c:ext>
              </c:extLst>
            </c:dLbl>
            <c:dLbl>
              <c:idx val="42"/>
              <c:layout>
                <c:manualLayout>
                  <c:x val="5.0637958532695378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E7EA-4345-BFB0-364CDF54B3D7}"/>
                </c:ext>
              </c:extLst>
            </c:dLbl>
            <c:dLbl>
              <c:idx val="43"/>
              <c:layout>
                <c:manualLayout>
                  <c:x val="9.3773997282769212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E7EA-4345-BFB0-364CDF54B3D7}"/>
                </c:ext>
              </c:extLst>
            </c:dLbl>
            <c:dLbl>
              <c:idx val="44"/>
              <c:layout>
                <c:manualLayout>
                  <c:x val="1.4066099592415383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E7EA-4345-BFB0-364CDF54B3D7}"/>
                </c:ext>
              </c:extLst>
            </c:dLbl>
            <c:dLbl>
              <c:idx val="47"/>
              <c:layout>
                <c:manualLayout>
                  <c:x val="1.2190619646759998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E7EA-4345-BFB0-364CDF54B3D7}"/>
                </c:ext>
              </c:extLst>
            </c:dLbl>
            <c:dLbl>
              <c:idx val="49"/>
              <c:layout>
                <c:manualLayout>
                  <c:x val="3.4696378994624612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7-E7EA-4345-BFB0-364CDF54B3D7}"/>
                </c:ext>
              </c:extLst>
            </c:dLbl>
            <c:dLbl>
              <c:idx val="51"/>
              <c:layout>
                <c:manualLayout>
                  <c:x val="3.0945419103313838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8-E7EA-4345-BFB0-364CDF54B3D7}"/>
                </c:ext>
              </c:extLst>
            </c:dLbl>
            <c:dLbl>
              <c:idx val="52"/>
              <c:layout>
                <c:manualLayout>
                  <c:x val="3.1883159076141532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9-E7EA-4345-BFB0-364CDF54B3D7}"/>
                </c:ext>
              </c:extLst>
            </c:dLbl>
            <c:dLbl>
              <c:idx val="56"/>
              <c:layout>
                <c:manualLayout>
                  <c:x val="2.9069939157658455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A-E7EA-4345-BFB0-364CDF54B3D7}"/>
                </c:ext>
              </c:extLst>
            </c:dLbl>
            <c:numFmt formatCode="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地区別_所得区分別普及率!$Q$16:$AZ$17</c:f>
              <c:multiLvlStrCache>
                <c:ptCount val="36"/>
                <c:lvl>
                  <c:pt idx="0">
                    <c:v>低所得Ⅰ</c:v>
                  </c:pt>
                  <c:pt idx="1">
                    <c:v>低所得Ⅱ</c:v>
                  </c:pt>
                  <c:pt idx="2">
                    <c:v>一般</c:v>
                  </c:pt>
                  <c:pt idx="3">
                    <c:v>現役並</c:v>
                  </c:pt>
                  <c:pt idx="4">
                    <c:v>低所得Ⅰ</c:v>
                  </c:pt>
                  <c:pt idx="5">
                    <c:v>低所得Ⅱ</c:v>
                  </c:pt>
                  <c:pt idx="6">
                    <c:v>一般</c:v>
                  </c:pt>
                  <c:pt idx="7">
                    <c:v>現役並</c:v>
                  </c:pt>
                  <c:pt idx="8">
                    <c:v>低所得Ⅰ</c:v>
                  </c:pt>
                  <c:pt idx="9">
                    <c:v>低所得Ⅱ</c:v>
                  </c:pt>
                  <c:pt idx="10">
                    <c:v>一般</c:v>
                  </c:pt>
                  <c:pt idx="11">
                    <c:v>現役並</c:v>
                  </c:pt>
                  <c:pt idx="12">
                    <c:v>低所得Ⅰ</c:v>
                  </c:pt>
                  <c:pt idx="13">
                    <c:v>低所得Ⅱ</c:v>
                  </c:pt>
                  <c:pt idx="14">
                    <c:v>一般</c:v>
                  </c:pt>
                  <c:pt idx="15">
                    <c:v>現役並</c:v>
                  </c:pt>
                  <c:pt idx="16">
                    <c:v>低所得Ⅰ</c:v>
                  </c:pt>
                  <c:pt idx="17">
                    <c:v>低所得Ⅱ</c:v>
                  </c:pt>
                  <c:pt idx="18">
                    <c:v>一般</c:v>
                  </c:pt>
                  <c:pt idx="19">
                    <c:v>現役並</c:v>
                  </c:pt>
                  <c:pt idx="20">
                    <c:v>低所得Ⅰ</c:v>
                  </c:pt>
                  <c:pt idx="21">
                    <c:v>低所得Ⅱ</c:v>
                  </c:pt>
                  <c:pt idx="22">
                    <c:v>一般</c:v>
                  </c:pt>
                  <c:pt idx="23">
                    <c:v>現役並</c:v>
                  </c:pt>
                  <c:pt idx="24">
                    <c:v>低所得Ⅰ</c:v>
                  </c:pt>
                  <c:pt idx="25">
                    <c:v>低所得Ⅱ</c:v>
                  </c:pt>
                  <c:pt idx="26">
                    <c:v>一般</c:v>
                  </c:pt>
                  <c:pt idx="27">
                    <c:v>現役並</c:v>
                  </c:pt>
                  <c:pt idx="28">
                    <c:v>低所得Ⅰ</c:v>
                  </c:pt>
                  <c:pt idx="29">
                    <c:v>低所得Ⅱ</c:v>
                  </c:pt>
                  <c:pt idx="30">
                    <c:v>一般</c:v>
                  </c:pt>
                  <c:pt idx="31">
                    <c:v>現役並</c:v>
                  </c:pt>
                  <c:pt idx="32">
                    <c:v>低所得Ⅰ</c:v>
                  </c:pt>
                  <c:pt idx="33">
                    <c:v>低所得Ⅱ</c:v>
                  </c:pt>
                  <c:pt idx="34">
                    <c:v>一般</c:v>
                  </c:pt>
                  <c:pt idx="35">
                    <c:v>現役並</c:v>
                  </c:pt>
                </c:lvl>
                <c:lvl>
                  <c:pt idx="0">
                    <c:v>豊能医療圏</c:v>
                  </c:pt>
                  <c:pt idx="4">
                    <c:v>三島医療圏</c:v>
                  </c:pt>
                  <c:pt idx="8">
                    <c:v>北河内医療圏</c:v>
                  </c:pt>
                  <c:pt idx="12">
                    <c:v>中河内医療圏</c:v>
                  </c:pt>
                  <c:pt idx="16">
                    <c:v>南河内医療圏</c:v>
                  </c:pt>
                  <c:pt idx="20">
                    <c:v>堺市医療圏</c:v>
                  </c:pt>
                  <c:pt idx="24">
                    <c:v>泉州医療圏</c:v>
                  </c:pt>
                  <c:pt idx="28">
                    <c:v>大阪市医療圏</c:v>
                  </c:pt>
                  <c:pt idx="32">
                    <c:v>広域連合全体</c:v>
                  </c:pt>
                </c:lvl>
              </c:multiLvlStrCache>
            </c:multiLvlStrRef>
          </c:cat>
          <c:val>
            <c:numRef>
              <c:f>(地区別_所得区分別普及率!$R$5:$U$5,地区別_所得区分別普及率!$R$6:$U$6,地区別_所得区分別普及率!$R$7:$U$7,地区別_所得区分別普及率!$R$8:$U$8,地区別_所得区分別普及率!$R$9:$U$9,地区別_所得区分別普及率!$R$10:$U$10,地区別_所得区分別普及率!$R$11:$U$11,地区別_所得区分別普及率!$R$12:$U$12,地区別_所得区分別普及率!$R$13:$U$13)</c:f>
              <c:numCache>
                <c:formatCode>0.0%</c:formatCode>
                <c:ptCount val="36"/>
                <c:pt idx="0">
                  <c:v>0.459619394338038</c:v>
                </c:pt>
                <c:pt idx="1">
                  <c:v>0.45938533418181798</c:v>
                </c:pt>
                <c:pt idx="2">
                  <c:v>0.46700000279255199</c:v>
                </c:pt>
                <c:pt idx="3">
                  <c:v>0.439487661319093</c:v>
                </c:pt>
                <c:pt idx="4">
                  <c:v>0.50555936880579</c:v>
                </c:pt>
                <c:pt idx="5">
                  <c:v>0.51644783520582105</c:v>
                </c:pt>
                <c:pt idx="6">
                  <c:v>0.50362781957343195</c:v>
                </c:pt>
                <c:pt idx="7">
                  <c:v>0.48635782197420802</c:v>
                </c:pt>
                <c:pt idx="8">
                  <c:v>0.47632418427414502</c:v>
                </c:pt>
                <c:pt idx="9">
                  <c:v>0.48386383660647703</c:v>
                </c:pt>
                <c:pt idx="10">
                  <c:v>0.478728713922773</c:v>
                </c:pt>
                <c:pt idx="11">
                  <c:v>0.46408985749612403</c:v>
                </c:pt>
                <c:pt idx="12">
                  <c:v>0.454652410354625</c:v>
                </c:pt>
                <c:pt idx="13">
                  <c:v>0.45859879249286201</c:v>
                </c:pt>
                <c:pt idx="14">
                  <c:v>0.44603185173062898</c:v>
                </c:pt>
                <c:pt idx="15">
                  <c:v>0.42536767075216603</c:v>
                </c:pt>
                <c:pt idx="16">
                  <c:v>0.46753198099104798</c:v>
                </c:pt>
                <c:pt idx="17">
                  <c:v>0.45660869658036601</c:v>
                </c:pt>
                <c:pt idx="18">
                  <c:v>0.43679684134006003</c:v>
                </c:pt>
                <c:pt idx="19">
                  <c:v>0.42601007338485503</c:v>
                </c:pt>
                <c:pt idx="20">
                  <c:v>0.49178815025644101</c:v>
                </c:pt>
                <c:pt idx="21">
                  <c:v>0.48035454450645299</c:v>
                </c:pt>
                <c:pt idx="22">
                  <c:v>0.47071870688589301</c:v>
                </c:pt>
                <c:pt idx="23">
                  <c:v>0.45077569270020501</c:v>
                </c:pt>
                <c:pt idx="24">
                  <c:v>0.45997705201113098</c:v>
                </c:pt>
                <c:pt idx="25">
                  <c:v>0.44834159151717501</c:v>
                </c:pt>
                <c:pt idx="26">
                  <c:v>0.45654547076757201</c:v>
                </c:pt>
                <c:pt idx="27">
                  <c:v>0.43475631893594502</c:v>
                </c:pt>
                <c:pt idx="28">
                  <c:v>0.47217719521254797</c:v>
                </c:pt>
                <c:pt idx="29">
                  <c:v>0.474032883519801</c:v>
                </c:pt>
                <c:pt idx="30">
                  <c:v>0.468543292742652</c:v>
                </c:pt>
                <c:pt idx="31">
                  <c:v>0.43373446465445897</c:v>
                </c:pt>
                <c:pt idx="32">
                  <c:v>0.472286409193935</c:v>
                </c:pt>
                <c:pt idx="33">
                  <c:v>0.47198773132448701</c:v>
                </c:pt>
                <c:pt idx="34">
                  <c:v>0.46717671062980098</c:v>
                </c:pt>
                <c:pt idx="35">
                  <c:v>0.44404456930621</c:v>
                </c:pt>
              </c:numCache>
            </c:numRef>
          </c:val>
          <c:extLst>
            <c:ext xmlns:c16="http://schemas.microsoft.com/office/drawing/2014/chart" uri="{C3380CC4-5D6E-409C-BE32-E72D297353CC}">
              <c16:uniqueId val="{0000001B-E7EA-4345-BFB0-364CDF54B3D7}"/>
            </c:ext>
          </c:extLst>
        </c:ser>
        <c:dLbls>
          <c:showLegendKey val="0"/>
          <c:showVal val="0"/>
          <c:showCatName val="0"/>
          <c:showSerName val="0"/>
          <c:showPercent val="0"/>
          <c:showBubbleSize val="0"/>
        </c:dLbls>
        <c:gapWidth val="150"/>
        <c:axId val="447981056"/>
        <c:axId val="392303104"/>
      </c:barChart>
      <c:catAx>
        <c:axId val="447981056"/>
        <c:scaling>
          <c:orientation val="maxMin"/>
        </c:scaling>
        <c:delete val="0"/>
        <c:axPos val="l"/>
        <c:majorGridlines>
          <c:spPr>
            <a:ln>
              <a:solidFill>
                <a:srgbClr val="7F7F7F"/>
              </a:solidFill>
            </a:ln>
          </c:spPr>
        </c:majorGridlines>
        <c:numFmt formatCode="General" sourceLinked="0"/>
        <c:majorTickMark val="none"/>
        <c:minorTickMark val="none"/>
        <c:tickLblPos val="nextTo"/>
        <c:spPr>
          <a:ln>
            <a:solidFill>
              <a:srgbClr val="7F7F7F"/>
            </a:solidFill>
          </a:ln>
        </c:spPr>
        <c:crossAx val="392303104"/>
        <c:crosses val="autoZero"/>
        <c:auto val="1"/>
        <c:lblAlgn val="ctr"/>
        <c:lblOffset val="100"/>
        <c:noMultiLvlLbl val="0"/>
      </c:catAx>
      <c:valAx>
        <c:axId val="392303104"/>
        <c:scaling>
          <c:orientation val="minMax"/>
          <c:min val="0"/>
        </c:scaling>
        <c:delete val="0"/>
        <c:axPos val="t"/>
        <c:majorGridlines>
          <c:spPr>
            <a:ln>
              <a:solidFill>
                <a:srgbClr val="D9D9D9"/>
              </a:solidFill>
            </a:ln>
          </c:spPr>
        </c:majorGridlines>
        <c:title>
          <c:tx>
            <c:rich>
              <a:bodyPr/>
              <a:lstStyle/>
              <a:p>
                <a:pPr>
                  <a:defRPr/>
                </a:pPr>
                <a:r>
                  <a:rPr lang="en-US"/>
                  <a:t>(%)</a:t>
                </a:r>
                <a:endParaRPr lang="ja-JP"/>
              </a:p>
            </c:rich>
          </c:tx>
          <c:layout>
            <c:manualLayout>
              <c:xMode val="edge"/>
              <c:yMode val="edge"/>
              <c:x val="0.94656344673229165"/>
              <c:y val="1.9702222222222222E-2"/>
            </c:manualLayout>
          </c:layout>
          <c:overlay val="0"/>
        </c:title>
        <c:numFmt formatCode="0.0%" sourceLinked="0"/>
        <c:majorTickMark val="out"/>
        <c:minorTickMark val="none"/>
        <c:tickLblPos val="nextTo"/>
        <c:spPr>
          <a:ln>
            <a:solidFill>
              <a:srgbClr val="7F7F7F"/>
            </a:solidFill>
          </a:ln>
        </c:spPr>
        <c:crossAx val="447981056"/>
        <c:crosses val="autoZero"/>
        <c:crossBetween val="between"/>
      </c:valAx>
      <c:spPr>
        <a:ln>
          <a:solidFill>
            <a:srgbClr val="7F7F7F"/>
          </a:solidFill>
        </a:ln>
      </c:spPr>
    </c:plotArea>
    <c:legend>
      <c:legendPos val="r"/>
      <c:layout>
        <c:manualLayout>
          <c:xMode val="edge"/>
          <c:yMode val="edge"/>
          <c:x val="0.16661280140633636"/>
          <c:y val="8.4346031746031763E-3"/>
          <c:w val="0.63740408151228289"/>
          <c:h val="3.3575221486346195E-2"/>
        </c:manualLayout>
      </c:layout>
      <c:overlay val="0"/>
      <c:spPr>
        <a:ln>
          <a:solidFill>
            <a:srgbClr val="7F7F7F"/>
          </a:solidFill>
        </a:ln>
      </c:spPr>
    </c:legend>
    <c:plotVisOnly val="0"/>
    <c:dispBlanksAs val="gap"/>
    <c:showDLblsOverMax val="0"/>
  </c:chart>
  <c:spPr>
    <a:ln>
      <a:solidFill>
        <a:srgbClr val="7F7F7F"/>
      </a:solidFill>
    </a:ln>
  </c:spPr>
  <c:txPr>
    <a:bodyPr/>
    <a:lstStyle/>
    <a:p>
      <a:pPr>
        <a:defRPr sz="1000">
          <a:latin typeface="ＭＳ Ｐ明朝" panose="02020600040205080304" pitchFamily="18" charset="-128"/>
          <a:ea typeface="ＭＳ Ｐ明朝" panose="02020600040205080304" pitchFamily="18" charset="-128"/>
        </a:defRPr>
      </a:pPr>
      <a:endParaRPr lang="ja-JP"/>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6146529617335151"/>
          <c:y val="6.909362125020084E-2"/>
          <c:w val="0.79551908212560385"/>
          <c:h val="0.91713182910959656"/>
        </c:manualLayout>
      </c:layout>
      <c:barChart>
        <c:barDir val="bar"/>
        <c:grouping val="clustered"/>
        <c:varyColors val="0"/>
        <c:ser>
          <c:idx val="0"/>
          <c:order val="0"/>
          <c:tx>
            <c:strRef>
              <c:f>地区別_所得区分別普及率!$V$3</c:f>
              <c:strCache>
                <c:ptCount val="1"/>
                <c:pt idx="0">
                  <c:v>普及率 数量ベース</c:v>
                </c:pt>
              </c:strCache>
            </c:strRef>
          </c:tx>
          <c:spPr>
            <a:solidFill>
              <a:schemeClr val="accent3">
                <a:lumMod val="60000"/>
                <a:lumOff val="40000"/>
              </a:schemeClr>
            </a:solidFill>
            <a:ln>
              <a:noFill/>
            </a:ln>
          </c:spPr>
          <c:invertIfNegative val="0"/>
          <c:dLbls>
            <c:dLbl>
              <c:idx val="0"/>
              <c:layout>
                <c:manualLayout>
                  <c:x val="-5.0332509704039304E-3"/>
                  <c:y val="8.004465210873233E-8"/>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5003-4929-9F83-842449BE7F1B}"/>
                </c:ext>
              </c:extLst>
            </c:dLbl>
            <c:dLbl>
              <c:idx val="4"/>
              <c:layout>
                <c:manualLayout>
                  <c:x val="6.705845899716744E-3"/>
                  <c:y val="8.0044652183279727E-8"/>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5003-4929-9F83-842449BE7F1B}"/>
                </c:ext>
              </c:extLst>
            </c:dLbl>
            <c:dLbl>
              <c:idx val="5"/>
              <c:layout>
                <c:manualLayout>
                  <c:x val="8.3940392010883966E-3"/>
                  <c:y val="8.0044652257827123E-8"/>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5003-4929-9F83-842449BE7F1B}"/>
                </c:ext>
              </c:extLst>
            </c:dLbl>
            <c:dLbl>
              <c:idx val="6"/>
              <c:layout>
                <c:manualLayout>
                  <c:x val="1.0072847041306076E-2"/>
                  <c:y val="1.6008930421746466E-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5003-4929-9F83-842449BE7F1B}"/>
                </c:ext>
              </c:extLst>
            </c:dLbl>
            <c:dLbl>
              <c:idx val="7"/>
              <c:layout>
                <c:manualLayout>
                  <c:x val="-2.2886473429962938E-4"/>
                  <c:y val="3.2017860843492932E-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5003-4929-9F83-842449BE7F1B}"/>
                </c:ext>
              </c:extLst>
            </c:dLbl>
            <c:dLbl>
              <c:idx val="10"/>
              <c:layout>
                <c:manualLayout>
                  <c:x val="6.033816425119648E-4"/>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5003-4929-9F83-842449BE7F1B}"/>
                </c:ext>
              </c:extLst>
            </c:dLbl>
            <c:dLbl>
              <c:idx val="11"/>
              <c:layout>
                <c:manualLayout>
                  <c:x val="1.7955314009661836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5003-4929-9F83-842449BE7F1B}"/>
                </c:ext>
              </c:extLst>
            </c:dLbl>
            <c:dLbl>
              <c:idx val="12"/>
              <c:layout>
                <c:manualLayout>
                  <c:x val="2.8132199184830765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5003-4929-9F83-842449BE7F1B}"/>
                </c:ext>
              </c:extLst>
            </c:dLbl>
            <c:dLbl>
              <c:idx val="13"/>
              <c:layout>
                <c:manualLayout>
                  <c:x val="-7.9951690821256042E-5"/>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5003-4929-9F83-842449BE7F1B}"/>
                </c:ext>
              </c:extLst>
            </c:dLbl>
            <c:dLbl>
              <c:idx val="14"/>
              <c:layout>
                <c:manualLayout>
                  <c:x val="6.033816425119648E-4"/>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5003-4929-9F83-842449BE7F1B}"/>
                </c:ext>
              </c:extLst>
            </c:dLbl>
            <c:dLbl>
              <c:idx val="15"/>
              <c:layout>
                <c:manualLayout>
                  <c:x val="2.7333333333334456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5003-4929-9F83-842449BE7F1B}"/>
                </c:ext>
              </c:extLst>
            </c:dLbl>
            <c:dLbl>
              <c:idx val="26"/>
              <c:layout>
                <c:manualLayout>
                  <c:x val="5.6264398369661531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5003-4929-9F83-842449BE7F1B}"/>
                </c:ext>
              </c:extLst>
            </c:dLbl>
            <c:dLbl>
              <c:idx val="27"/>
              <c:layout>
                <c:manualLayout>
                  <c:x val="1.7157004830917874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5003-4929-9F83-842449BE7F1B}"/>
                </c:ext>
              </c:extLst>
            </c:dLbl>
            <c:dLbl>
              <c:idx val="28"/>
              <c:layout>
                <c:manualLayout>
                  <c:x val="5.6264398369661531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5003-4929-9F83-842449BE7F1B}"/>
                </c:ext>
              </c:extLst>
            </c:dLbl>
            <c:dLbl>
              <c:idx val="31"/>
              <c:layout>
                <c:manualLayout>
                  <c:x val="6.229830917874284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5003-4929-9F83-842449BE7F1B}"/>
                </c:ext>
              </c:extLst>
            </c:dLbl>
            <c:dLbl>
              <c:idx val="32"/>
              <c:layout>
                <c:manualLayout>
                  <c:x val="-1.1247857181346359E-16"/>
                  <c:y val="7.9365079365079371E-8"/>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AEB9-405A-85CC-BBAD0049F02A}"/>
                </c:ext>
              </c:extLst>
            </c:dLbl>
            <c:dLbl>
              <c:idx val="33"/>
              <c:layout>
                <c:manualLayout>
                  <c:x val="2.4788647342994046E-3"/>
                  <c:y val="7.9365079365079371E-8"/>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5003-4929-9F83-842449BE7F1B}"/>
                </c:ext>
              </c:extLst>
            </c:dLbl>
            <c:dLbl>
              <c:idx val="37"/>
              <c:layout>
                <c:manualLayout>
                  <c:x val="2.4381239293519995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5003-4929-9F83-842449BE7F1B}"/>
                </c:ext>
              </c:extLst>
            </c:dLbl>
            <c:dLbl>
              <c:idx val="38"/>
              <c:layout>
                <c:manualLayout>
                  <c:x val="2.7194459212003072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5003-4929-9F83-842449BE7F1B}"/>
                </c:ext>
              </c:extLst>
            </c:dLbl>
            <c:dLbl>
              <c:idx val="40"/>
              <c:layout>
                <c:manualLayout>
                  <c:x val="3.6571858940279992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5003-4929-9F83-842449BE7F1B}"/>
                </c:ext>
              </c:extLst>
            </c:dLbl>
            <c:dLbl>
              <c:idx val="41"/>
              <c:layout>
                <c:manualLayout>
                  <c:x val="1.1252879673932306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5003-4929-9F83-842449BE7F1B}"/>
                </c:ext>
              </c:extLst>
            </c:dLbl>
            <c:dLbl>
              <c:idx val="42"/>
              <c:layout>
                <c:manualLayout>
                  <c:x val="5.0637958532695378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5003-4929-9F83-842449BE7F1B}"/>
                </c:ext>
              </c:extLst>
            </c:dLbl>
            <c:dLbl>
              <c:idx val="43"/>
              <c:layout>
                <c:manualLayout>
                  <c:x val="9.3773997282769212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5003-4929-9F83-842449BE7F1B}"/>
                </c:ext>
              </c:extLst>
            </c:dLbl>
            <c:dLbl>
              <c:idx val="44"/>
              <c:layout>
                <c:manualLayout>
                  <c:x val="1.4066099592415383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5003-4929-9F83-842449BE7F1B}"/>
                </c:ext>
              </c:extLst>
            </c:dLbl>
            <c:dLbl>
              <c:idx val="47"/>
              <c:layout>
                <c:manualLayout>
                  <c:x val="1.2190619646759998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7-5003-4929-9F83-842449BE7F1B}"/>
                </c:ext>
              </c:extLst>
            </c:dLbl>
            <c:dLbl>
              <c:idx val="49"/>
              <c:layout>
                <c:manualLayout>
                  <c:x val="3.4696378994624612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8-5003-4929-9F83-842449BE7F1B}"/>
                </c:ext>
              </c:extLst>
            </c:dLbl>
            <c:dLbl>
              <c:idx val="51"/>
              <c:layout>
                <c:manualLayout>
                  <c:x val="3.0945419103313838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9-5003-4929-9F83-842449BE7F1B}"/>
                </c:ext>
              </c:extLst>
            </c:dLbl>
            <c:dLbl>
              <c:idx val="52"/>
              <c:layout>
                <c:manualLayout>
                  <c:x val="3.1883159076141532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A-5003-4929-9F83-842449BE7F1B}"/>
                </c:ext>
              </c:extLst>
            </c:dLbl>
            <c:dLbl>
              <c:idx val="56"/>
              <c:layout>
                <c:manualLayout>
                  <c:x val="2.9069939157658455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B-5003-4929-9F83-842449BE7F1B}"/>
                </c:ext>
              </c:extLst>
            </c:dLbl>
            <c:numFmt formatCode="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地区別_所得区分別普及率!$Q$16:$AZ$17</c:f>
              <c:multiLvlStrCache>
                <c:ptCount val="36"/>
                <c:lvl>
                  <c:pt idx="0">
                    <c:v>低所得Ⅰ</c:v>
                  </c:pt>
                  <c:pt idx="1">
                    <c:v>低所得Ⅱ</c:v>
                  </c:pt>
                  <c:pt idx="2">
                    <c:v>一般</c:v>
                  </c:pt>
                  <c:pt idx="3">
                    <c:v>現役並</c:v>
                  </c:pt>
                  <c:pt idx="4">
                    <c:v>低所得Ⅰ</c:v>
                  </c:pt>
                  <c:pt idx="5">
                    <c:v>低所得Ⅱ</c:v>
                  </c:pt>
                  <c:pt idx="6">
                    <c:v>一般</c:v>
                  </c:pt>
                  <c:pt idx="7">
                    <c:v>現役並</c:v>
                  </c:pt>
                  <c:pt idx="8">
                    <c:v>低所得Ⅰ</c:v>
                  </c:pt>
                  <c:pt idx="9">
                    <c:v>低所得Ⅱ</c:v>
                  </c:pt>
                  <c:pt idx="10">
                    <c:v>一般</c:v>
                  </c:pt>
                  <c:pt idx="11">
                    <c:v>現役並</c:v>
                  </c:pt>
                  <c:pt idx="12">
                    <c:v>低所得Ⅰ</c:v>
                  </c:pt>
                  <c:pt idx="13">
                    <c:v>低所得Ⅱ</c:v>
                  </c:pt>
                  <c:pt idx="14">
                    <c:v>一般</c:v>
                  </c:pt>
                  <c:pt idx="15">
                    <c:v>現役並</c:v>
                  </c:pt>
                  <c:pt idx="16">
                    <c:v>低所得Ⅰ</c:v>
                  </c:pt>
                  <c:pt idx="17">
                    <c:v>低所得Ⅱ</c:v>
                  </c:pt>
                  <c:pt idx="18">
                    <c:v>一般</c:v>
                  </c:pt>
                  <c:pt idx="19">
                    <c:v>現役並</c:v>
                  </c:pt>
                  <c:pt idx="20">
                    <c:v>低所得Ⅰ</c:v>
                  </c:pt>
                  <c:pt idx="21">
                    <c:v>低所得Ⅱ</c:v>
                  </c:pt>
                  <c:pt idx="22">
                    <c:v>一般</c:v>
                  </c:pt>
                  <c:pt idx="23">
                    <c:v>現役並</c:v>
                  </c:pt>
                  <c:pt idx="24">
                    <c:v>低所得Ⅰ</c:v>
                  </c:pt>
                  <c:pt idx="25">
                    <c:v>低所得Ⅱ</c:v>
                  </c:pt>
                  <c:pt idx="26">
                    <c:v>一般</c:v>
                  </c:pt>
                  <c:pt idx="27">
                    <c:v>現役並</c:v>
                  </c:pt>
                  <c:pt idx="28">
                    <c:v>低所得Ⅰ</c:v>
                  </c:pt>
                  <c:pt idx="29">
                    <c:v>低所得Ⅱ</c:v>
                  </c:pt>
                  <c:pt idx="30">
                    <c:v>一般</c:v>
                  </c:pt>
                  <c:pt idx="31">
                    <c:v>現役並</c:v>
                  </c:pt>
                  <c:pt idx="32">
                    <c:v>低所得Ⅰ</c:v>
                  </c:pt>
                  <c:pt idx="33">
                    <c:v>低所得Ⅱ</c:v>
                  </c:pt>
                  <c:pt idx="34">
                    <c:v>一般</c:v>
                  </c:pt>
                  <c:pt idx="35">
                    <c:v>現役並</c:v>
                  </c:pt>
                </c:lvl>
                <c:lvl>
                  <c:pt idx="0">
                    <c:v>豊能医療圏</c:v>
                  </c:pt>
                  <c:pt idx="4">
                    <c:v>三島医療圏</c:v>
                  </c:pt>
                  <c:pt idx="8">
                    <c:v>北河内医療圏</c:v>
                  </c:pt>
                  <c:pt idx="12">
                    <c:v>中河内医療圏</c:v>
                  </c:pt>
                  <c:pt idx="16">
                    <c:v>南河内医療圏</c:v>
                  </c:pt>
                  <c:pt idx="20">
                    <c:v>堺市医療圏</c:v>
                  </c:pt>
                  <c:pt idx="24">
                    <c:v>泉州医療圏</c:v>
                  </c:pt>
                  <c:pt idx="28">
                    <c:v>大阪市医療圏</c:v>
                  </c:pt>
                  <c:pt idx="32">
                    <c:v>広域連合全体</c:v>
                  </c:pt>
                </c:lvl>
              </c:multiLvlStrCache>
            </c:multiLvlStrRef>
          </c:cat>
          <c:val>
            <c:numRef>
              <c:f>(地区別_所得区分別普及率!$V$5:$Y$5,地区別_所得区分別普及率!$V$6:$Y$6,地区別_所得区分別普及率!$V$7:$Y$7,地区別_所得区分別普及率!$V$8:$Y$8,地区別_所得区分別普及率!$V$9:$Y$9,地区別_所得区分別普及率!$V$10:$Y$10,地区別_所得区分別普及率!$V$11:$Y$11,地区別_所得区分別普及率!$V$12:$Y$12,地区別_所得区分別普及率!$V$13:$Y$13)</c:f>
              <c:numCache>
                <c:formatCode>0.0%</c:formatCode>
                <c:ptCount val="36"/>
                <c:pt idx="0">
                  <c:v>0.73358214341698602</c:v>
                </c:pt>
                <c:pt idx="1">
                  <c:v>0.73174976297174699</c:v>
                </c:pt>
                <c:pt idx="2">
                  <c:v>0.72573207864077904</c:v>
                </c:pt>
                <c:pt idx="3">
                  <c:v>0.699450943615609</c:v>
                </c:pt>
                <c:pt idx="4">
                  <c:v>0.78200058600744304</c:v>
                </c:pt>
                <c:pt idx="5">
                  <c:v>0.78754872128438203</c:v>
                </c:pt>
                <c:pt idx="6">
                  <c:v>0.77315473598911799</c:v>
                </c:pt>
                <c:pt idx="7">
                  <c:v>0.74326816712484101</c:v>
                </c:pt>
                <c:pt idx="8">
                  <c:v>0.75819057583220195</c:v>
                </c:pt>
                <c:pt idx="9">
                  <c:v>0.75924738526268998</c:v>
                </c:pt>
                <c:pt idx="10">
                  <c:v>0.75381965947797602</c:v>
                </c:pt>
                <c:pt idx="11">
                  <c:v>0.72965985385571597</c:v>
                </c:pt>
                <c:pt idx="12">
                  <c:v>0.73069955114004603</c:v>
                </c:pt>
                <c:pt idx="13">
                  <c:v>0.73110424604371704</c:v>
                </c:pt>
                <c:pt idx="14">
                  <c:v>0.72107161808081399</c:v>
                </c:pt>
                <c:pt idx="15">
                  <c:v>0.69437243802045201</c:v>
                </c:pt>
                <c:pt idx="16">
                  <c:v>0.73791693615908405</c:v>
                </c:pt>
                <c:pt idx="17">
                  <c:v>0.73424416615450305</c:v>
                </c:pt>
                <c:pt idx="18">
                  <c:v>0.714528270662661</c:v>
                </c:pt>
                <c:pt idx="19">
                  <c:v>0.70703114406368295</c:v>
                </c:pt>
                <c:pt idx="20">
                  <c:v>0.75470801647919905</c:v>
                </c:pt>
                <c:pt idx="21">
                  <c:v>0.75210250756206798</c:v>
                </c:pt>
                <c:pt idx="22">
                  <c:v>0.73790282896987203</c:v>
                </c:pt>
                <c:pt idx="23">
                  <c:v>0.72138307349770203</c:v>
                </c:pt>
                <c:pt idx="24">
                  <c:v>0.73675292086814503</c:v>
                </c:pt>
                <c:pt idx="25">
                  <c:v>0.73190384083884497</c:v>
                </c:pt>
                <c:pt idx="26">
                  <c:v>0.72326962919189097</c:v>
                </c:pt>
                <c:pt idx="27">
                  <c:v>0.71489855026246896</c:v>
                </c:pt>
                <c:pt idx="28">
                  <c:v>0.74540159899964797</c:v>
                </c:pt>
                <c:pt idx="29">
                  <c:v>0.74805098021490302</c:v>
                </c:pt>
                <c:pt idx="30">
                  <c:v>0.73661864550983103</c:v>
                </c:pt>
                <c:pt idx="31">
                  <c:v>0.70427912013591698</c:v>
                </c:pt>
                <c:pt idx="32">
                  <c:v>0.74634812568905595</c:v>
                </c:pt>
                <c:pt idx="33">
                  <c:v>0.74670117191824004</c:v>
                </c:pt>
                <c:pt idx="34">
                  <c:v>0.73650124366735503</c:v>
                </c:pt>
                <c:pt idx="35">
                  <c:v>0.71243926610839703</c:v>
                </c:pt>
              </c:numCache>
            </c:numRef>
          </c:val>
          <c:extLst>
            <c:ext xmlns:c16="http://schemas.microsoft.com/office/drawing/2014/chart" uri="{C3380CC4-5D6E-409C-BE32-E72D297353CC}">
              <c16:uniqueId val="{0000001C-5003-4929-9F83-842449BE7F1B}"/>
            </c:ext>
          </c:extLst>
        </c:ser>
        <c:dLbls>
          <c:showLegendKey val="0"/>
          <c:showVal val="0"/>
          <c:showCatName val="0"/>
          <c:showSerName val="0"/>
          <c:showPercent val="0"/>
          <c:showBubbleSize val="0"/>
        </c:dLbls>
        <c:gapWidth val="150"/>
        <c:axId val="448432640"/>
        <c:axId val="448143936"/>
      </c:barChart>
      <c:catAx>
        <c:axId val="448432640"/>
        <c:scaling>
          <c:orientation val="maxMin"/>
        </c:scaling>
        <c:delete val="0"/>
        <c:axPos val="l"/>
        <c:majorGridlines>
          <c:spPr>
            <a:ln>
              <a:solidFill>
                <a:srgbClr val="7F7F7F"/>
              </a:solidFill>
            </a:ln>
          </c:spPr>
        </c:majorGridlines>
        <c:numFmt formatCode="General" sourceLinked="0"/>
        <c:majorTickMark val="none"/>
        <c:minorTickMark val="none"/>
        <c:tickLblPos val="nextTo"/>
        <c:spPr>
          <a:ln>
            <a:solidFill>
              <a:srgbClr val="7F7F7F"/>
            </a:solidFill>
          </a:ln>
        </c:spPr>
        <c:crossAx val="448143936"/>
        <c:crosses val="autoZero"/>
        <c:auto val="1"/>
        <c:lblAlgn val="ctr"/>
        <c:lblOffset val="100"/>
        <c:noMultiLvlLbl val="0"/>
      </c:catAx>
      <c:valAx>
        <c:axId val="448143936"/>
        <c:scaling>
          <c:orientation val="minMax"/>
          <c:min val="0"/>
        </c:scaling>
        <c:delete val="0"/>
        <c:axPos val="t"/>
        <c:majorGridlines>
          <c:spPr>
            <a:ln>
              <a:solidFill>
                <a:srgbClr val="D9D9D9"/>
              </a:solidFill>
            </a:ln>
          </c:spPr>
        </c:majorGridlines>
        <c:title>
          <c:tx>
            <c:rich>
              <a:bodyPr/>
              <a:lstStyle/>
              <a:p>
                <a:pPr>
                  <a:defRPr/>
                </a:pPr>
                <a:r>
                  <a:rPr lang="en-US"/>
                  <a:t>(%)</a:t>
                </a:r>
                <a:endParaRPr lang="ja-JP"/>
              </a:p>
            </c:rich>
          </c:tx>
          <c:layout>
            <c:manualLayout>
              <c:xMode val="edge"/>
              <c:yMode val="edge"/>
              <c:x val="0.94165799363978031"/>
              <c:y val="1.9857760986793246E-2"/>
            </c:manualLayout>
          </c:layout>
          <c:overlay val="0"/>
        </c:title>
        <c:numFmt formatCode="0.0%" sourceLinked="0"/>
        <c:majorTickMark val="out"/>
        <c:minorTickMark val="none"/>
        <c:tickLblPos val="nextTo"/>
        <c:spPr>
          <a:ln>
            <a:solidFill>
              <a:srgbClr val="7F7F7F"/>
            </a:solidFill>
          </a:ln>
        </c:spPr>
        <c:crossAx val="448432640"/>
        <c:crosses val="autoZero"/>
        <c:crossBetween val="between"/>
      </c:valAx>
      <c:spPr>
        <a:ln>
          <a:solidFill>
            <a:srgbClr val="7F7F7F"/>
          </a:solidFill>
        </a:ln>
      </c:spPr>
    </c:plotArea>
    <c:legend>
      <c:legendPos val="r"/>
      <c:layout>
        <c:manualLayout>
          <c:xMode val="edge"/>
          <c:yMode val="edge"/>
          <c:x val="0.16038811795316565"/>
          <c:y val="9.4450902515418635E-3"/>
          <c:w val="0.63740408151228289"/>
          <c:h val="3.3575221486346195E-2"/>
        </c:manualLayout>
      </c:layout>
      <c:overlay val="0"/>
      <c:spPr>
        <a:ln>
          <a:solidFill>
            <a:srgbClr val="7F7F7F"/>
          </a:solidFill>
        </a:ln>
      </c:spPr>
    </c:legend>
    <c:plotVisOnly val="0"/>
    <c:dispBlanksAs val="gap"/>
    <c:showDLblsOverMax val="0"/>
  </c:chart>
  <c:spPr>
    <a:ln>
      <a:solidFill>
        <a:srgbClr val="7F7F7F"/>
      </a:solidFill>
    </a:ln>
  </c:spPr>
  <c:txPr>
    <a:bodyPr/>
    <a:lstStyle/>
    <a:p>
      <a:pPr>
        <a:defRPr sz="1000">
          <a:latin typeface="ＭＳ Ｐ明朝" panose="02020600040205080304" pitchFamily="18" charset="-128"/>
          <a:ea typeface="ＭＳ Ｐ明朝" panose="02020600040205080304" pitchFamily="18" charset="-128"/>
        </a:defRPr>
      </a:pPr>
      <a:endParaRPr lang="ja-JP"/>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2.8467592592592589E-3"/>
          <c:y val="5.4717548024406759E-2"/>
          <c:w val="0.96275763888888888"/>
          <c:h val="0.94528245197559324"/>
        </c:manualLayout>
      </c:layout>
      <c:barChart>
        <c:barDir val="bar"/>
        <c:grouping val="clustered"/>
        <c:varyColors val="0"/>
        <c:ser>
          <c:idx val="0"/>
          <c:order val="0"/>
          <c:tx>
            <c:strRef>
              <c:f>市区町村別_所得区分別普及率!$R$4</c:f>
              <c:strCache>
                <c:ptCount val="1"/>
                <c:pt idx="0">
                  <c:v>低所得Ⅰ</c:v>
                </c:pt>
              </c:strCache>
            </c:strRef>
          </c:tx>
          <c:spPr>
            <a:solidFill>
              <a:schemeClr val="accent4">
                <a:lumMod val="60000"/>
                <a:lumOff val="40000"/>
              </a:schemeClr>
            </a:solidFill>
            <a:ln>
              <a:noFill/>
            </a:ln>
          </c:spPr>
          <c:invertIfNegative val="0"/>
          <c:dLbls>
            <c:dLbl>
              <c:idx val="0"/>
              <c:layout>
                <c:manualLayout>
                  <c:x val="8.819444444444444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F-02EA-462C-916D-A0D02F2CFA43}"/>
                </c:ext>
              </c:extLst>
            </c:dLbl>
            <c:dLbl>
              <c:idx val="2"/>
              <c:layout>
                <c:manualLayout>
                  <c:x val="5.2916666666666667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E-02EA-462C-916D-A0D02F2CFA43}"/>
                </c:ext>
              </c:extLst>
            </c:dLbl>
            <c:dLbl>
              <c:idx val="4"/>
              <c:layout>
                <c:manualLayout>
                  <c:x val="6.2801954079450177E-3"/>
                  <c:y val="8.0044652183279727E-8"/>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02EA-462C-916D-A0D02F2CFA43}"/>
                </c:ext>
              </c:extLst>
            </c:dLbl>
            <c:dLbl>
              <c:idx val="5"/>
              <c:layout>
                <c:manualLayout>
                  <c:x val="7.8141234534477248E-3"/>
                  <c:y val="8.0044652257827123E-8"/>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02EA-462C-916D-A0D02F2CFA43}"/>
                </c:ext>
              </c:extLst>
            </c:dLbl>
            <c:dLbl>
              <c:idx val="6"/>
              <c:layout>
                <c:manualLayout>
                  <c:x val="2.3007202217824128E-2"/>
                  <c:y val="8.004465210873233E-8"/>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02EA-462C-916D-A0D02F2CFA43}"/>
                </c:ext>
              </c:extLst>
            </c:dLbl>
            <c:dLbl>
              <c:idx val="7"/>
              <c:layout>
                <c:manualLayout>
                  <c:x val="6.1497685185185183E-2"/>
                  <c:y val="2.4013395647529181E-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02EA-462C-916D-A0D02F2CFA43}"/>
                </c:ext>
              </c:extLst>
            </c:dLbl>
            <c:dLbl>
              <c:idx val="10"/>
              <c:layout>
                <c:manualLayout>
                  <c:x val="-1.6972222222222221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02EA-462C-916D-A0D02F2CFA43}"/>
                </c:ext>
              </c:extLst>
            </c:dLbl>
            <c:dLbl>
              <c:idx val="11"/>
              <c:layout>
                <c:manualLayout>
                  <c:x val="4.0524537037036928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02EA-462C-916D-A0D02F2CFA43}"/>
                </c:ext>
              </c:extLst>
            </c:dLbl>
            <c:dLbl>
              <c:idx val="12"/>
              <c:layout>
                <c:manualLayout>
                  <c:x val="2.9271527777777778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02EA-462C-916D-A0D02F2CFA43}"/>
                </c:ext>
              </c:extLst>
            </c:dLbl>
            <c:dLbl>
              <c:idx val="13"/>
              <c:layout>
                <c:manualLayout>
                  <c:x val="2.9829398148148147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02EA-462C-916D-A0D02F2CFA43}"/>
                </c:ext>
              </c:extLst>
            </c:dLbl>
            <c:dLbl>
              <c:idx val="14"/>
              <c:layout>
                <c:manualLayout>
                  <c:x val="1.0062037037036928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02EA-462C-916D-A0D02F2CFA43}"/>
                </c:ext>
              </c:extLst>
            </c:dLbl>
            <c:dLbl>
              <c:idx val="15"/>
              <c:layout>
                <c:manualLayout>
                  <c:x val="3.244675925925926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02EA-462C-916D-A0D02F2CFA43}"/>
                </c:ext>
              </c:extLst>
            </c:dLbl>
            <c:dLbl>
              <c:idx val="16"/>
              <c:layout>
                <c:manualLayout>
                  <c:x val="1.7638888888888888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0-02EA-462C-916D-A0D02F2CFA43}"/>
                </c:ext>
              </c:extLst>
            </c:dLbl>
            <c:dLbl>
              <c:idx val="17"/>
              <c:layout>
                <c:manualLayout>
                  <c:x val="8.8194444444445515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1-02EA-462C-916D-A0D02F2CFA43}"/>
                </c:ext>
              </c:extLst>
            </c:dLbl>
            <c:dLbl>
              <c:idx val="18"/>
              <c:layout>
                <c:manualLayout>
                  <c:x val="8.819444444444444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2-02EA-462C-916D-A0D02F2CFA43}"/>
                </c:ext>
              </c:extLst>
            </c:dLbl>
            <c:dLbl>
              <c:idx val="23"/>
              <c:layout>
                <c:manualLayout>
                  <c:x val="3.5277777777777776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3-02EA-462C-916D-A0D02F2CFA43}"/>
                </c:ext>
              </c:extLst>
            </c:dLbl>
            <c:dLbl>
              <c:idx val="24"/>
              <c:layout>
                <c:manualLayout>
                  <c:x val="8.8194444444445515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4-02EA-462C-916D-A0D02F2CFA43}"/>
                </c:ext>
              </c:extLst>
            </c:dLbl>
            <c:dLbl>
              <c:idx val="26"/>
              <c:layout>
                <c:manualLayout>
                  <c:x val="5.6264398369661531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02EA-462C-916D-A0D02F2CFA43}"/>
                </c:ext>
              </c:extLst>
            </c:dLbl>
            <c:dLbl>
              <c:idx val="27"/>
              <c:layout>
                <c:manualLayout>
                  <c:x val="-2.0162037037037037E-4"/>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02EA-462C-916D-A0D02F2CFA43}"/>
                </c:ext>
              </c:extLst>
            </c:dLbl>
            <c:dLbl>
              <c:idx val="28"/>
              <c:layout>
                <c:manualLayout>
                  <c:x val="5.6264398369661531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02EA-462C-916D-A0D02F2CFA43}"/>
                </c:ext>
              </c:extLst>
            </c:dLbl>
            <c:dLbl>
              <c:idx val="30"/>
              <c:layout>
                <c:manualLayout>
                  <c:x val="1.7638888888888888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5-02EA-462C-916D-A0D02F2CFA43}"/>
                </c:ext>
              </c:extLst>
            </c:dLbl>
            <c:dLbl>
              <c:idx val="31"/>
              <c:layout>
                <c:manualLayout>
                  <c:x val="1.2748611111111004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02EA-462C-916D-A0D02F2CFA43}"/>
                </c:ext>
              </c:extLst>
            </c:dLbl>
            <c:dLbl>
              <c:idx val="33"/>
              <c:layout>
                <c:manualLayout>
                  <c:x val="1.7817059483726149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02EA-462C-916D-A0D02F2CFA43}"/>
                </c:ext>
              </c:extLst>
            </c:dLbl>
            <c:dLbl>
              <c:idx val="34"/>
              <c:layout>
                <c:manualLayout>
                  <c:x val="1.7638888888888888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6-02EA-462C-916D-A0D02F2CFA43}"/>
                </c:ext>
              </c:extLst>
            </c:dLbl>
            <c:dLbl>
              <c:idx val="35"/>
              <c:layout>
                <c:manualLayout>
                  <c:x val="1.0779196465456927E-16"/>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7-02EA-462C-916D-A0D02F2CFA43}"/>
                </c:ext>
              </c:extLst>
            </c:dLbl>
            <c:dLbl>
              <c:idx val="36"/>
              <c:layout>
                <c:manualLayout>
                  <c:x val="1.7638888888888888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8-02EA-462C-916D-A0D02F2CFA43}"/>
                </c:ext>
              </c:extLst>
            </c:dLbl>
            <c:dLbl>
              <c:idx val="37"/>
              <c:layout>
                <c:manualLayout>
                  <c:x val="2.4381239293519995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02EA-462C-916D-A0D02F2CFA43}"/>
                </c:ext>
              </c:extLst>
            </c:dLbl>
            <c:dLbl>
              <c:idx val="38"/>
              <c:layout>
                <c:manualLayout>
                  <c:x val="9.5555555555554474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02EA-462C-916D-A0D02F2CFA43}"/>
                </c:ext>
              </c:extLst>
            </c:dLbl>
            <c:dLbl>
              <c:idx val="39"/>
              <c:layout>
                <c:manualLayout>
                  <c:x val="5.5856481481481375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9-02EA-462C-916D-A0D02F2CFA43}"/>
                </c:ext>
              </c:extLst>
            </c:dLbl>
            <c:dLbl>
              <c:idx val="40"/>
              <c:layout>
                <c:manualLayout>
                  <c:x val="1.0113425925925817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02EA-462C-916D-A0D02F2CFA43}"/>
                </c:ext>
              </c:extLst>
            </c:dLbl>
            <c:dLbl>
              <c:idx val="41"/>
              <c:layout>
                <c:manualLayout>
                  <c:x val="1.1252879673932306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02EA-462C-916D-A0D02F2CFA43}"/>
                </c:ext>
              </c:extLst>
            </c:dLbl>
            <c:dLbl>
              <c:idx val="42"/>
              <c:layout>
                <c:manualLayout>
                  <c:x val="6.5407407407407411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02EA-462C-916D-A0D02F2CFA43}"/>
                </c:ext>
              </c:extLst>
            </c:dLbl>
            <c:dLbl>
              <c:idx val="43"/>
              <c:layout>
                <c:manualLayout>
                  <c:x val="9.3773997282769212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02EA-462C-916D-A0D02F2CFA43}"/>
                </c:ext>
              </c:extLst>
            </c:dLbl>
            <c:dLbl>
              <c:idx val="44"/>
              <c:layout>
                <c:manualLayout>
                  <c:x val="5.2467592592592592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02EA-462C-916D-A0D02F2CFA43}"/>
                </c:ext>
              </c:extLst>
            </c:dLbl>
            <c:dLbl>
              <c:idx val="47"/>
              <c:layout>
                <c:manualLayout>
                  <c:x val="1.2190619646759998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02EA-462C-916D-A0D02F2CFA43}"/>
                </c:ext>
              </c:extLst>
            </c:dLbl>
            <c:dLbl>
              <c:idx val="49"/>
              <c:layout>
                <c:manualLayout>
                  <c:x val="5.8214814814814816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7-02EA-462C-916D-A0D02F2CFA43}"/>
                </c:ext>
              </c:extLst>
            </c:dLbl>
            <c:dLbl>
              <c:idx val="50"/>
              <c:layout>
                <c:manualLayout>
                  <c:x val="6.1736111111111221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A-02EA-462C-916D-A0D02F2CFA43}"/>
                </c:ext>
              </c:extLst>
            </c:dLbl>
            <c:dLbl>
              <c:idx val="51"/>
              <c:layout>
                <c:manualLayout>
                  <c:x val="1.3306481481481374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8-02EA-462C-916D-A0D02F2CFA43}"/>
                </c:ext>
              </c:extLst>
            </c:dLbl>
            <c:dLbl>
              <c:idx val="52"/>
              <c:layout>
                <c:manualLayout>
                  <c:x val="2.3063657407407408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9-02EA-462C-916D-A0D02F2CFA43}"/>
                </c:ext>
              </c:extLst>
            </c:dLbl>
            <c:dLbl>
              <c:idx val="56"/>
              <c:layout>
                <c:manualLayout>
                  <c:x val="2.6115740740740739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A-02EA-462C-916D-A0D02F2CFA43}"/>
                </c:ext>
              </c:extLst>
            </c:dLbl>
            <c:dLbl>
              <c:idx val="57"/>
              <c:layout>
                <c:manualLayout>
                  <c:x val="1.7638888888888888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B-02EA-462C-916D-A0D02F2CFA43}"/>
                </c:ext>
              </c:extLst>
            </c:dLbl>
            <c:dLbl>
              <c:idx val="58"/>
              <c:layout>
                <c:manualLayout>
                  <c:x val="3.5277777777777776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C-02EA-462C-916D-A0D02F2CFA43}"/>
                </c:ext>
              </c:extLst>
            </c:dLbl>
            <c:dLbl>
              <c:idx val="60"/>
              <c:layout>
                <c:manualLayout>
                  <c:x val="2.6458333333333334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D-02EA-462C-916D-A0D02F2CFA43}"/>
                </c:ext>
              </c:extLst>
            </c:dLbl>
            <c:dLbl>
              <c:idx val="62"/>
              <c:layout>
                <c:manualLayout>
                  <c:x val="6.173611111111111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E-02EA-462C-916D-A0D02F2CFA43}"/>
                </c:ext>
              </c:extLst>
            </c:dLbl>
            <c:dLbl>
              <c:idx val="63"/>
              <c:layout>
                <c:manualLayout>
                  <c:x val="3.5277777777777672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F-02EA-462C-916D-A0D02F2CFA43}"/>
                </c:ext>
              </c:extLst>
            </c:dLbl>
            <c:dLbl>
              <c:idx val="68"/>
              <c:layout>
                <c:manualLayout>
                  <c:x val="2.9398148148148148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0-02EA-462C-916D-A0D02F2CFA43}"/>
                </c:ext>
              </c:extLst>
            </c:dLbl>
            <c:dLbl>
              <c:idx val="70"/>
              <c:layout>
                <c:manualLayout>
                  <c:x val="8.8194444444443364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1-02EA-462C-916D-A0D02F2CFA43}"/>
                </c:ext>
              </c:extLst>
            </c:dLbl>
            <c:dLbl>
              <c:idx val="72"/>
              <c:layout>
                <c:manualLayout>
                  <c:x val="1.7638888888888888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2-02EA-462C-916D-A0D02F2CFA43}"/>
                </c:ext>
              </c:extLst>
            </c:dLbl>
            <c:numFmt formatCode="0.0%" sourceLinked="0"/>
            <c:spPr>
              <a:noFill/>
              <a:ln>
                <a:noFill/>
              </a:ln>
              <a:effectLst/>
            </c:spPr>
            <c:txPr>
              <a:bodyPr wrap="square" lIns="38100" tIns="19050" rIns="38100" bIns="19050" anchor="ctr">
                <a:spAutoFit/>
              </a:bodyPr>
              <a:lstStyle/>
              <a:p>
                <a:pPr>
                  <a:defRPr sz="800" baseline="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市区町村別_所得区分別普及率!$Q$5:$Q$78</c:f>
              <c:strCache>
                <c:ptCount val="74"/>
                <c:pt idx="0">
                  <c:v>大阪市</c:v>
                </c:pt>
                <c:pt idx="1">
                  <c:v>都島区</c:v>
                </c:pt>
                <c:pt idx="2">
                  <c:v>福島区</c:v>
                </c:pt>
                <c:pt idx="3">
                  <c:v>此花区</c:v>
                </c:pt>
                <c:pt idx="4">
                  <c:v>西区</c:v>
                </c:pt>
                <c:pt idx="5">
                  <c:v>港区</c:v>
                </c:pt>
                <c:pt idx="6">
                  <c:v>大正区</c:v>
                </c:pt>
                <c:pt idx="7">
                  <c:v>天王寺区</c:v>
                </c:pt>
                <c:pt idx="8">
                  <c:v>浪速区</c:v>
                </c:pt>
                <c:pt idx="9">
                  <c:v>西淀川区</c:v>
                </c:pt>
                <c:pt idx="10">
                  <c:v>東淀川区</c:v>
                </c:pt>
                <c:pt idx="11">
                  <c:v>東成区</c:v>
                </c:pt>
                <c:pt idx="12">
                  <c:v>生野区</c:v>
                </c:pt>
                <c:pt idx="13">
                  <c:v>旭区</c:v>
                </c:pt>
                <c:pt idx="14">
                  <c:v>城東区</c:v>
                </c:pt>
                <c:pt idx="15">
                  <c:v>阿倍野区</c:v>
                </c:pt>
                <c:pt idx="16">
                  <c:v>住吉区</c:v>
                </c:pt>
                <c:pt idx="17">
                  <c:v>東住吉区</c:v>
                </c:pt>
                <c:pt idx="18">
                  <c:v>西成区</c:v>
                </c:pt>
                <c:pt idx="19">
                  <c:v>淀川区</c:v>
                </c:pt>
                <c:pt idx="20">
                  <c:v>鶴見区</c:v>
                </c:pt>
                <c:pt idx="21">
                  <c:v>住之江区</c:v>
                </c:pt>
                <c:pt idx="22">
                  <c:v>平野区</c:v>
                </c:pt>
                <c:pt idx="23">
                  <c:v>北区</c:v>
                </c:pt>
                <c:pt idx="24">
                  <c:v>中央区</c:v>
                </c:pt>
                <c:pt idx="25">
                  <c:v>堺市</c:v>
                </c:pt>
                <c:pt idx="26">
                  <c:v>堺市堺区</c:v>
                </c:pt>
                <c:pt idx="27">
                  <c:v>堺市中区</c:v>
                </c:pt>
                <c:pt idx="28">
                  <c:v>堺市東区</c:v>
                </c:pt>
                <c:pt idx="29">
                  <c:v>堺市西区</c:v>
                </c:pt>
                <c:pt idx="30">
                  <c:v>堺市南区</c:v>
                </c:pt>
                <c:pt idx="31">
                  <c:v>堺市北区</c:v>
                </c:pt>
                <c:pt idx="32">
                  <c:v>堺市美原区</c:v>
                </c:pt>
                <c:pt idx="33">
                  <c:v>岸和田市</c:v>
                </c:pt>
                <c:pt idx="34">
                  <c:v>豊中市</c:v>
                </c:pt>
                <c:pt idx="35">
                  <c:v>池田市</c:v>
                </c:pt>
                <c:pt idx="36">
                  <c:v>吹田市</c:v>
                </c:pt>
                <c:pt idx="37">
                  <c:v>泉大津市</c:v>
                </c:pt>
                <c:pt idx="38">
                  <c:v>高槻市</c:v>
                </c:pt>
                <c:pt idx="39">
                  <c:v>貝塚市</c:v>
                </c:pt>
                <c:pt idx="40">
                  <c:v>守口市</c:v>
                </c:pt>
                <c:pt idx="41">
                  <c:v>枚方市</c:v>
                </c:pt>
                <c:pt idx="42">
                  <c:v>茨木市</c:v>
                </c:pt>
                <c:pt idx="43">
                  <c:v>八尾市</c:v>
                </c:pt>
                <c:pt idx="44">
                  <c:v>泉佐野市</c:v>
                </c:pt>
                <c:pt idx="45">
                  <c:v>富田林市</c:v>
                </c:pt>
                <c:pt idx="46">
                  <c:v>寝屋川市</c:v>
                </c:pt>
                <c:pt idx="47">
                  <c:v>河内長野市</c:v>
                </c:pt>
                <c:pt idx="48">
                  <c:v>松原市</c:v>
                </c:pt>
                <c:pt idx="49">
                  <c:v>大東市</c:v>
                </c:pt>
                <c:pt idx="50">
                  <c:v>和泉市</c:v>
                </c:pt>
                <c:pt idx="51">
                  <c:v>箕面市</c:v>
                </c:pt>
                <c:pt idx="52">
                  <c:v>柏原市</c:v>
                </c:pt>
                <c:pt idx="53">
                  <c:v>羽曳野市</c:v>
                </c:pt>
                <c:pt idx="54">
                  <c:v>門真市</c:v>
                </c:pt>
                <c:pt idx="55">
                  <c:v>摂津市</c:v>
                </c:pt>
                <c:pt idx="56">
                  <c:v>高石市</c:v>
                </c:pt>
                <c:pt idx="57">
                  <c:v>藤井寺市</c:v>
                </c:pt>
                <c:pt idx="58">
                  <c:v>東大阪市</c:v>
                </c:pt>
                <c:pt idx="59">
                  <c:v>泉南市</c:v>
                </c:pt>
                <c:pt idx="60">
                  <c:v>四條畷市</c:v>
                </c:pt>
                <c:pt idx="61">
                  <c:v>交野市</c:v>
                </c:pt>
                <c:pt idx="62">
                  <c:v>大阪狭山市</c:v>
                </c:pt>
                <c:pt idx="63">
                  <c:v>阪南市</c:v>
                </c:pt>
                <c:pt idx="64">
                  <c:v>島本町</c:v>
                </c:pt>
                <c:pt idx="65">
                  <c:v>豊能町</c:v>
                </c:pt>
                <c:pt idx="66">
                  <c:v>能勢町</c:v>
                </c:pt>
                <c:pt idx="67">
                  <c:v>忠岡町</c:v>
                </c:pt>
                <c:pt idx="68">
                  <c:v>熊取町</c:v>
                </c:pt>
                <c:pt idx="69">
                  <c:v>田尻町</c:v>
                </c:pt>
                <c:pt idx="70">
                  <c:v>岬町</c:v>
                </c:pt>
                <c:pt idx="71">
                  <c:v>太子町</c:v>
                </c:pt>
                <c:pt idx="72">
                  <c:v>河南町</c:v>
                </c:pt>
                <c:pt idx="73">
                  <c:v>千早赤阪村</c:v>
                </c:pt>
              </c:strCache>
            </c:strRef>
          </c:cat>
          <c:val>
            <c:numRef>
              <c:f>市区町村別_所得区分別普及率!$R$5:$R$78</c:f>
              <c:numCache>
                <c:formatCode>0.0%</c:formatCode>
                <c:ptCount val="74"/>
                <c:pt idx="0">
                  <c:v>0.47217719521254797</c:v>
                </c:pt>
                <c:pt idx="1">
                  <c:v>0.49325542349694801</c:v>
                </c:pt>
                <c:pt idx="2">
                  <c:v>0.423412814036286</c:v>
                </c:pt>
                <c:pt idx="3">
                  <c:v>0.47343868072120099</c:v>
                </c:pt>
                <c:pt idx="4">
                  <c:v>0.47449024997664901</c:v>
                </c:pt>
                <c:pt idx="5">
                  <c:v>0.52067865002380598</c:v>
                </c:pt>
                <c:pt idx="6">
                  <c:v>0.45115905521645</c:v>
                </c:pt>
                <c:pt idx="7">
                  <c:v>0.401778503689179</c:v>
                </c:pt>
                <c:pt idx="8">
                  <c:v>0.48881734092417001</c:v>
                </c:pt>
                <c:pt idx="9">
                  <c:v>0.53380917727887001</c:v>
                </c:pt>
                <c:pt idx="10">
                  <c:v>0.53685052737071404</c:v>
                </c:pt>
                <c:pt idx="11">
                  <c:v>0.43385884414737302</c:v>
                </c:pt>
                <c:pt idx="12">
                  <c:v>0.45683281769524198</c:v>
                </c:pt>
                <c:pt idx="13">
                  <c:v>0.44750960584821697</c:v>
                </c:pt>
                <c:pt idx="14">
                  <c:v>0.497916627456019</c:v>
                </c:pt>
                <c:pt idx="15">
                  <c:v>0.37664292991695902</c:v>
                </c:pt>
                <c:pt idx="16">
                  <c:v>0.45790558146272298</c:v>
                </c:pt>
                <c:pt idx="17">
                  <c:v>0.46390671226501001</c:v>
                </c:pt>
                <c:pt idx="18">
                  <c:v>0.48897286561977898</c:v>
                </c:pt>
                <c:pt idx="19">
                  <c:v>0.516417497364699</c:v>
                </c:pt>
                <c:pt idx="20">
                  <c:v>0.47952544060539698</c:v>
                </c:pt>
                <c:pt idx="21">
                  <c:v>0.48069893670266101</c:v>
                </c:pt>
                <c:pt idx="22">
                  <c:v>0.47378477494461102</c:v>
                </c:pt>
                <c:pt idx="23">
                  <c:v>0.438274365569779</c:v>
                </c:pt>
                <c:pt idx="24">
                  <c:v>0.46327556846227202</c:v>
                </c:pt>
                <c:pt idx="25">
                  <c:v>0.49178815025644101</c:v>
                </c:pt>
                <c:pt idx="26">
                  <c:v>0.51092798610874601</c:v>
                </c:pt>
                <c:pt idx="27">
                  <c:v>0.50126746937862898</c:v>
                </c:pt>
                <c:pt idx="28">
                  <c:v>0.48259147932101099</c:v>
                </c:pt>
                <c:pt idx="29">
                  <c:v>0.515736061998191</c:v>
                </c:pt>
                <c:pt idx="30">
                  <c:v>0.45621839267474501</c:v>
                </c:pt>
                <c:pt idx="31">
                  <c:v>0.48082212575447802</c:v>
                </c:pt>
                <c:pt idx="32">
                  <c:v>0.50112743279854899</c:v>
                </c:pt>
                <c:pt idx="33">
                  <c:v>0.45971915383605</c:v>
                </c:pt>
                <c:pt idx="34">
                  <c:v>0.45692486933748</c:v>
                </c:pt>
                <c:pt idx="35">
                  <c:v>0.47093973259850302</c:v>
                </c:pt>
                <c:pt idx="36">
                  <c:v>0.45051118235603599</c:v>
                </c:pt>
                <c:pt idx="37">
                  <c:v>0.46558975567296501</c:v>
                </c:pt>
                <c:pt idx="38">
                  <c:v>0.51410015039922197</c:v>
                </c:pt>
                <c:pt idx="39">
                  <c:v>0.41992661607626602</c:v>
                </c:pt>
                <c:pt idx="40">
                  <c:v>0.47084761782547802</c:v>
                </c:pt>
                <c:pt idx="41">
                  <c:v>0.47821259280593498</c:v>
                </c:pt>
                <c:pt idx="42">
                  <c:v>0.48592046554036999</c:v>
                </c:pt>
                <c:pt idx="43">
                  <c:v>0.47597798773282901</c:v>
                </c:pt>
                <c:pt idx="44">
                  <c:v>0.489780522086878</c:v>
                </c:pt>
                <c:pt idx="45">
                  <c:v>0.485458032071717</c:v>
                </c:pt>
                <c:pt idx="46">
                  <c:v>0.49989945469677799</c:v>
                </c:pt>
                <c:pt idx="47">
                  <c:v>0.45542274702872598</c:v>
                </c:pt>
                <c:pt idx="48">
                  <c:v>0.47343726046315099</c:v>
                </c:pt>
                <c:pt idx="49">
                  <c:v>0.41451589579664799</c:v>
                </c:pt>
                <c:pt idx="50">
                  <c:v>0.41310931304771398</c:v>
                </c:pt>
                <c:pt idx="51">
                  <c:v>0.46946748750047601</c:v>
                </c:pt>
                <c:pt idx="52">
                  <c:v>0.46022038411949401</c:v>
                </c:pt>
                <c:pt idx="53">
                  <c:v>0.48328670817254099</c:v>
                </c:pt>
                <c:pt idx="54">
                  <c:v>0.50921137547434303</c:v>
                </c:pt>
                <c:pt idx="55">
                  <c:v>0.518697642235463</c:v>
                </c:pt>
                <c:pt idx="56">
                  <c:v>0.48082182561888998</c:v>
                </c:pt>
                <c:pt idx="57">
                  <c:v>0.45964332861950402</c:v>
                </c:pt>
                <c:pt idx="58">
                  <c:v>0.44331203438439398</c:v>
                </c:pt>
                <c:pt idx="59">
                  <c:v>0.47638103515574398</c:v>
                </c:pt>
                <c:pt idx="60">
                  <c:v>0.44248148465380599</c:v>
                </c:pt>
                <c:pt idx="61">
                  <c:v>0.47530032182058202</c:v>
                </c:pt>
                <c:pt idx="62">
                  <c:v>0.41712799691902203</c:v>
                </c:pt>
                <c:pt idx="63">
                  <c:v>0.44486034329070201</c:v>
                </c:pt>
                <c:pt idx="64">
                  <c:v>0.513978701885341</c:v>
                </c:pt>
                <c:pt idx="65">
                  <c:v>0.48287038143566102</c:v>
                </c:pt>
                <c:pt idx="66">
                  <c:v>0.56286830792905795</c:v>
                </c:pt>
                <c:pt idx="67">
                  <c:v>0.47522989811139998</c:v>
                </c:pt>
                <c:pt idx="68">
                  <c:v>0.55368480624081895</c:v>
                </c:pt>
                <c:pt idx="69">
                  <c:v>0.46785011296385698</c:v>
                </c:pt>
                <c:pt idx="70">
                  <c:v>0.55493406886526098</c:v>
                </c:pt>
                <c:pt idx="71">
                  <c:v>0.51179352340102302</c:v>
                </c:pt>
                <c:pt idx="72">
                  <c:v>0.45299785422264499</c:v>
                </c:pt>
                <c:pt idx="73">
                  <c:v>0.39152614317276901</c:v>
                </c:pt>
              </c:numCache>
            </c:numRef>
          </c:val>
          <c:extLst>
            <c:ext xmlns:c16="http://schemas.microsoft.com/office/drawing/2014/chart" uri="{C3380CC4-5D6E-409C-BE32-E72D297353CC}">
              <c16:uniqueId val="{0000001B-02EA-462C-916D-A0D02F2CFA43}"/>
            </c:ext>
          </c:extLst>
        </c:ser>
        <c:dLbls>
          <c:showLegendKey val="0"/>
          <c:showVal val="0"/>
          <c:showCatName val="0"/>
          <c:showSerName val="0"/>
          <c:showPercent val="0"/>
          <c:showBubbleSize val="0"/>
        </c:dLbls>
        <c:gapWidth val="150"/>
        <c:axId val="447981056"/>
        <c:axId val="392303104"/>
      </c:barChart>
      <c:scatterChart>
        <c:scatterStyle val="lineMarker"/>
        <c:varyColors val="0"/>
        <c:ser>
          <c:idx val="1"/>
          <c:order val="1"/>
          <c:tx>
            <c:v>広域連合全体</c:v>
          </c:tx>
          <c:spPr>
            <a:ln w="28575">
              <a:solidFill>
                <a:srgbClr val="BE4B48"/>
              </a:solidFill>
            </a:ln>
          </c:spPr>
          <c:marker>
            <c:symbol val="none"/>
          </c:marker>
          <c:dLbls>
            <c:dLbl>
              <c:idx val="0"/>
              <c:layout>
                <c:manualLayout>
                  <c:x val="-0.35805254629629629"/>
                  <c:y val="-0.88748164671088237"/>
                </c:manualLayout>
              </c:layout>
              <c:spPr>
                <a:noFill/>
                <a:ln>
                  <a:noFill/>
                </a:ln>
                <a:effectLst/>
              </c:spPr>
              <c:txPr>
                <a:bodyPr wrap="square" lIns="38100" tIns="19050" rIns="38100" bIns="19050" anchor="ctr">
                  <a:noAutofit/>
                </a:bodyPr>
                <a:lstStyle/>
                <a:p>
                  <a:pPr>
                    <a:defRPr/>
                  </a:pPr>
                  <a:endParaRPr lang="ja-JP"/>
                </a:p>
              </c:txPr>
              <c:showLegendKey val="0"/>
              <c:showVal val="0"/>
              <c:showCatName val="1"/>
              <c:showSerName val="1"/>
              <c:showPercent val="0"/>
              <c:showBubbleSize val="0"/>
              <c:separator>
</c:separator>
              <c:extLst>
                <c:ext xmlns:c15="http://schemas.microsoft.com/office/drawing/2012/chart" uri="{CE6537A1-D6FC-4f65-9D91-7224C49458BB}">
                  <c15:layout>
                    <c:manualLayout>
                      <c:w val="0.26458333333333334"/>
                      <c:h val="4.2374827033010577E-2"/>
                    </c:manualLayout>
                  </c15:layout>
                </c:ext>
                <c:ext xmlns:c16="http://schemas.microsoft.com/office/drawing/2014/chart" uri="{C3380CC4-5D6E-409C-BE32-E72D297353CC}">
                  <c16:uniqueId val="{0000001C-02EA-462C-916D-A0D02F2CFA43}"/>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xVal>
            <c:numRef>
              <c:f>市区町村別_所得区分別普及率!$AA$5:$AA$78</c:f>
              <c:numCache>
                <c:formatCode>0.0%</c:formatCode>
                <c:ptCount val="74"/>
                <c:pt idx="0">
                  <c:v>0.472286409193935</c:v>
                </c:pt>
                <c:pt idx="1">
                  <c:v>0.472286409193935</c:v>
                </c:pt>
                <c:pt idx="2">
                  <c:v>0.472286409193935</c:v>
                </c:pt>
                <c:pt idx="3">
                  <c:v>0.472286409193935</c:v>
                </c:pt>
                <c:pt idx="4">
                  <c:v>0.472286409193935</c:v>
                </c:pt>
                <c:pt idx="5">
                  <c:v>0.472286409193935</c:v>
                </c:pt>
                <c:pt idx="6">
                  <c:v>0.472286409193935</c:v>
                </c:pt>
                <c:pt idx="7">
                  <c:v>0.472286409193935</c:v>
                </c:pt>
                <c:pt idx="8">
                  <c:v>0.472286409193935</c:v>
                </c:pt>
                <c:pt idx="9">
                  <c:v>0.472286409193935</c:v>
                </c:pt>
                <c:pt idx="10">
                  <c:v>0.472286409193935</c:v>
                </c:pt>
                <c:pt idx="11">
                  <c:v>0.472286409193935</c:v>
                </c:pt>
                <c:pt idx="12">
                  <c:v>0.472286409193935</c:v>
                </c:pt>
                <c:pt idx="13">
                  <c:v>0.472286409193935</c:v>
                </c:pt>
                <c:pt idx="14">
                  <c:v>0.472286409193935</c:v>
                </c:pt>
                <c:pt idx="15">
                  <c:v>0.472286409193935</c:v>
                </c:pt>
                <c:pt idx="16">
                  <c:v>0.472286409193935</c:v>
                </c:pt>
                <c:pt idx="17">
                  <c:v>0.472286409193935</c:v>
                </c:pt>
                <c:pt idx="18">
                  <c:v>0.472286409193935</c:v>
                </c:pt>
                <c:pt idx="19">
                  <c:v>0.472286409193935</c:v>
                </c:pt>
                <c:pt idx="20">
                  <c:v>0.472286409193935</c:v>
                </c:pt>
                <c:pt idx="21">
                  <c:v>0.472286409193935</c:v>
                </c:pt>
                <c:pt idx="22">
                  <c:v>0.472286409193935</c:v>
                </c:pt>
                <c:pt idx="23">
                  <c:v>0.472286409193935</c:v>
                </c:pt>
                <c:pt idx="24">
                  <c:v>0.472286409193935</c:v>
                </c:pt>
                <c:pt idx="25">
                  <c:v>0.472286409193935</c:v>
                </c:pt>
                <c:pt idx="26">
                  <c:v>0.472286409193935</c:v>
                </c:pt>
                <c:pt idx="27">
                  <c:v>0.472286409193935</c:v>
                </c:pt>
                <c:pt idx="28">
                  <c:v>0.472286409193935</c:v>
                </c:pt>
                <c:pt idx="29">
                  <c:v>0.472286409193935</c:v>
                </c:pt>
                <c:pt idx="30">
                  <c:v>0.472286409193935</c:v>
                </c:pt>
                <c:pt idx="31">
                  <c:v>0.472286409193935</c:v>
                </c:pt>
                <c:pt idx="32">
                  <c:v>0.472286409193935</c:v>
                </c:pt>
                <c:pt idx="33">
                  <c:v>0.472286409193935</c:v>
                </c:pt>
                <c:pt idx="34">
                  <c:v>0.472286409193935</c:v>
                </c:pt>
                <c:pt idx="35">
                  <c:v>0.472286409193935</c:v>
                </c:pt>
                <c:pt idx="36">
                  <c:v>0.472286409193935</c:v>
                </c:pt>
                <c:pt idx="37">
                  <c:v>0.472286409193935</c:v>
                </c:pt>
                <c:pt idx="38">
                  <c:v>0.472286409193935</c:v>
                </c:pt>
                <c:pt idx="39">
                  <c:v>0.472286409193935</c:v>
                </c:pt>
                <c:pt idx="40">
                  <c:v>0.472286409193935</c:v>
                </c:pt>
                <c:pt idx="41">
                  <c:v>0.472286409193935</c:v>
                </c:pt>
                <c:pt idx="42">
                  <c:v>0.472286409193935</c:v>
                </c:pt>
                <c:pt idx="43">
                  <c:v>0.472286409193935</c:v>
                </c:pt>
                <c:pt idx="44">
                  <c:v>0.472286409193935</c:v>
                </c:pt>
                <c:pt idx="45">
                  <c:v>0.472286409193935</c:v>
                </c:pt>
                <c:pt idx="46">
                  <c:v>0.472286409193935</c:v>
                </c:pt>
                <c:pt idx="47">
                  <c:v>0.472286409193935</c:v>
                </c:pt>
                <c:pt idx="48">
                  <c:v>0.472286409193935</c:v>
                </c:pt>
                <c:pt idx="49">
                  <c:v>0.472286409193935</c:v>
                </c:pt>
                <c:pt idx="50">
                  <c:v>0.472286409193935</c:v>
                </c:pt>
                <c:pt idx="51">
                  <c:v>0.472286409193935</c:v>
                </c:pt>
                <c:pt idx="52">
                  <c:v>0.472286409193935</c:v>
                </c:pt>
                <c:pt idx="53">
                  <c:v>0.472286409193935</c:v>
                </c:pt>
                <c:pt idx="54">
                  <c:v>0.472286409193935</c:v>
                </c:pt>
                <c:pt idx="55">
                  <c:v>0.472286409193935</c:v>
                </c:pt>
                <c:pt idx="56">
                  <c:v>0.472286409193935</c:v>
                </c:pt>
                <c:pt idx="57">
                  <c:v>0.472286409193935</c:v>
                </c:pt>
                <c:pt idx="58">
                  <c:v>0.472286409193935</c:v>
                </c:pt>
                <c:pt idx="59">
                  <c:v>0.472286409193935</c:v>
                </c:pt>
                <c:pt idx="60">
                  <c:v>0.472286409193935</c:v>
                </c:pt>
                <c:pt idx="61">
                  <c:v>0.472286409193935</c:v>
                </c:pt>
                <c:pt idx="62">
                  <c:v>0.472286409193935</c:v>
                </c:pt>
                <c:pt idx="63">
                  <c:v>0.472286409193935</c:v>
                </c:pt>
                <c:pt idx="64">
                  <c:v>0.472286409193935</c:v>
                </c:pt>
                <c:pt idx="65">
                  <c:v>0.472286409193935</c:v>
                </c:pt>
                <c:pt idx="66">
                  <c:v>0.472286409193935</c:v>
                </c:pt>
                <c:pt idx="67">
                  <c:v>0.472286409193935</c:v>
                </c:pt>
                <c:pt idx="68">
                  <c:v>0.472286409193935</c:v>
                </c:pt>
                <c:pt idx="69">
                  <c:v>0.472286409193935</c:v>
                </c:pt>
                <c:pt idx="70">
                  <c:v>0.472286409193935</c:v>
                </c:pt>
                <c:pt idx="71">
                  <c:v>0.472286409193935</c:v>
                </c:pt>
                <c:pt idx="72">
                  <c:v>0.472286409193935</c:v>
                </c:pt>
                <c:pt idx="73">
                  <c:v>0.472286409193935</c:v>
                </c:pt>
              </c:numCache>
            </c:numRef>
          </c:xVal>
          <c:yVal>
            <c:numRef>
              <c:f>市区町村別_所得区分別普及率!$AI$5:$AI$78</c:f>
              <c:numCache>
                <c:formatCode>General</c:formatCode>
                <c:ptCount val="7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9999</c:v>
                </c:pt>
              </c:numCache>
            </c:numRef>
          </c:yVal>
          <c:smooth val="0"/>
          <c:extLst>
            <c:ext xmlns:c16="http://schemas.microsoft.com/office/drawing/2014/chart" uri="{C3380CC4-5D6E-409C-BE32-E72D297353CC}">
              <c16:uniqueId val="{0000001D-02EA-462C-916D-A0D02F2CFA43}"/>
            </c:ext>
          </c:extLst>
        </c:ser>
        <c:dLbls>
          <c:showLegendKey val="0"/>
          <c:showVal val="0"/>
          <c:showCatName val="0"/>
          <c:showSerName val="0"/>
          <c:showPercent val="0"/>
          <c:showBubbleSize val="0"/>
        </c:dLbls>
        <c:axId val="392304256"/>
        <c:axId val="392303680"/>
      </c:scatterChart>
      <c:catAx>
        <c:axId val="447981056"/>
        <c:scaling>
          <c:orientation val="maxMin"/>
        </c:scaling>
        <c:delete val="0"/>
        <c:axPos val="l"/>
        <c:numFmt formatCode="General" sourceLinked="0"/>
        <c:majorTickMark val="none"/>
        <c:minorTickMark val="none"/>
        <c:tickLblPos val="nextTo"/>
        <c:spPr>
          <a:ln>
            <a:solidFill>
              <a:srgbClr val="7F7F7F"/>
            </a:solidFill>
          </a:ln>
        </c:spPr>
        <c:crossAx val="392303104"/>
        <c:crosses val="autoZero"/>
        <c:auto val="1"/>
        <c:lblAlgn val="ctr"/>
        <c:lblOffset val="100"/>
        <c:noMultiLvlLbl val="0"/>
      </c:catAx>
      <c:valAx>
        <c:axId val="392303104"/>
        <c:scaling>
          <c:orientation val="minMax"/>
          <c:max val="0.70000000000000007"/>
          <c:min val="0"/>
        </c:scaling>
        <c:delete val="0"/>
        <c:axPos val="t"/>
        <c:majorGridlines>
          <c:spPr>
            <a:ln>
              <a:solidFill>
                <a:srgbClr val="D9D9D9"/>
              </a:solidFill>
            </a:ln>
          </c:spPr>
        </c:majorGridlines>
        <c:title>
          <c:tx>
            <c:rich>
              <a:bodyPr/>
              <a:lstStyle/>
              <a:p>
                <a:pPr>
                  <a:defRPr/>
                </a:pPr>
                <a:r>
                  <a:rPr lang="en-US"/>
                  <a:t>(%)</a:t>
                </a:r>
                <a:endParaRPr lang="ja-JP"/>
              </a:p>
            </c:rich>
          </c:tx>
          <c:layout>
            <c:manualLayout>
              <c:xMode val="edge"/>
              <c:yMode val="edge"/>
              <c:x val="0.87596736111111095"/>
              <c:y val="2.5764673376199646E-2"/>
            </c:manualLayout>
          </c:layout>
          <c:overlay val="0"/>
        </c:title>
        <c:numFmt formatCode="0.0%" sourceLinked="0"/>
        <c:majorTickMark val="out"/>
        <c:minorTickMark val="none"/>
        <c:tickLblPos val="nextTo"/>
        <c:spPr>
          <a:ln>
            <a:solidFill>
              <a:srgbClr val="7F7F7F"/>
            </a:solidFill>
          </a:ln>
        </c:spPr>
        <c:crossAx val="447981056"/>
        <c:crosses val="autoZero"/>
        <c:crossBetween val="between"/>
      </c:valAx>
      <c:valAx>
        <c:axId val="392303680"/>
        <c:scaling>
          <c:orientation val="minMax"/>
          <c:max val="50"/>
          <c:min val="0"/>
        </c:scaling>
        <c:delete val="1"/>
        <c:axPos val="r"/>
        <c:numFmt formatCode="General" sourceLinked="1"/>
        <c:majorTickMark val="out"/>
        <c:minorTickMark val="none"/>
        <c:tickLblPos val="nextTo"/>
        <c:crossAx val="392304256"/>
        <c:crosses val="max"/>
        <c:crossBetween val="midCat"/>
      </c:valAx>
      <c:valAx>
        <c:axId val="392304256"/>
        <c:scaling>
          <c:orientation val="minMax"/>
        </c:scaling>
        <c:delete val="1"/>
        <c:axPos val="b"/>
        <c:numFmt formatCode="0.0%" sourceLinked="1"/>
        <c:majorTickMark val="out"/>
        <c:minorTickMark val="none"/>
        <c:tickLblPos val="nextTo"/>
        <c:crossAx val="392303680"/>
        <c:crosses val="autoZero"/>
        <c:crossBetween val="midCat"/>
      </c:valAx>
      <c:spPr>
        <a:ln>
          <a:solidFill>
            <a:srgbClr val="7F7F7F"/>
          </a:solidFill>
        </a:ln>
      </c:spPr>
    </c:plotArea>
    <c:legend>
      <c:legendPos val="r"/>
      <c:layout>
        <c:manualLayout>
          <c:xMode val="edge"/>
          <c:yMode val="edge"/>
          <c:x val="0.13132154882154881"/>
          <c:y val="1.5486195927408918E-2"/>
          <c:w val="0.63740408151228289"/>
          <c:h val="3.3575221486346195E-2"/>
        </c:manualLayout>
      </c:layout>
      <c:overlay val="0"/>
      <c:spPr>
        <a:ln>
          <a:solidFill>
            <a:srgbClr val="7F7F7F"/>
          </a:solidFill>
        </a:ln>
      </c:spPr>
    </c:legend>
    <c:plotVisOnly val="0"/>
    <c:dispBlanksAs val="gap"/>
    <c:showDLblsOverMax val="0"/>
  </c:chart>
  <c:spPr>
    <a:ln>
      <a:solidFill>
        <a:srgbClr val="7F7F7F"/>
      </a:solidFill>
    </a:ln>
  </c:spPr>
  <c:txPr>
    <a:bodyPr/>
    <a:lstStyle/>
    <a:p>
      <a:pPr>
        <a:defRPr sz="1000">
          <a:latin typeface="ＭＳ Ｐ明朝" panose="02020600040205080304" pitchFamily="18" charset="-128"/>
          <a:ea typeface="ＭＳ Ｐ明朝" panose="02020600040205080304" pitchFamily="18" charset="-128"/>
        </a:defRPr>
      </a:pPr>
      <a:endParaRPr lang="ja-JP"/>
    </a:p>
  </c:txPr>
  <c:printSettings>
    <c:headerFooter/>
    <c:pageMargins b="0.75" l="0.7" r="0.7" t="0.75" header="0.3" footer="0.3"/>
    <c:pageSetup orientation="portrait"/>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857246376811595"/>
          <c:y val="7.8162778672273808E-2"/>
          <c:w val="0.79551908212560385"/>
          <c:h val="0.91713182910959656"/>
        </c:manualLayout>
      </c:layout>
      <c:barChart>
        <c:barDir val="bar"/>
        <c:grouping val="clustered"/>
        <c:varyColors val="0"/>
        <c:ser>
          <c:idx val="0"/>
          <c:order val="0"/>
          <c:tx>
            <c:strRef>
              <c:f>市区町村別_所得区分別普及率!$S$4</c:f>
              <c:strCache>
                <c:ptCount val="1"/>
                <c:pt idx="0">
                  <c:v>低所得Ⅱ</c:v>
                </c:pt>
              </c:strCache>
            </c:strRef>
          </c:tx>
          <c:spPr>
            <a:solidFill>
              <a:schemeClr val="accent4">
                <a:lumMod val="60000"/>
                <a:lumOff val="40000"/>
              </a:schemeClr>
            </a:solidFill>
            <a:ln>
              <a:noFill/>
            </a:ln>
          </c:spPr>
          <c:invertIfNegative val="0"/>
          <c:dLbls>
            <c:dLbl>
              <c:idx val="2"/>
              <c:layout>
                <c:manualLayout>
                  <c:x val="5.2945848163073211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E-61D3-4505-9ABC-3EA767EAB53D}"/>
                </c:ext>
              </c:extLst>
            </c:dLbl>
            <c:dLbl>
              <c:idx val="3"/>
              <c:layout>
                <c:manualLayout>
                  <c:x val="3.8238668117775099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F-61D3-4505-9ABC-3EA767EAB53D}"/>
                </c:ext>
              </c:extLst>
            </c:dLbl>
            <c:dLbl>
              <c:idx val="4"/>
              <c:layout>
                <c:manualLayout>
                  <c:x val="3.972096657903349E-4"/>
                  <c:y val="8.0044652183279727E-8"/>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61D3-4505-9ABC-3EA767EAB53D}"/>
                </c:ext>
              </c:extLst>
            </c:dLbl>
            <c:dLbl>
              <c:idx val="5"/>
              <c:layout>
                <c:manualLayout>
                  <c:x val="1.9311569640581997E-3"/>
                  <c:y val="8.0044652257827123E-8"/>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61D3-4505-9ABC-3EA767EAB53D}"/>
                </c:ext>
              </c:extLst>
            </c:dLbl>
            <c:dLbl>
              <c:idx val="6"/>
              <c:layout>
                <c:manualLayout>
                  <c:x val="2.3007202217824128E-2"/>
                  <c:y val="8.004465210873233E-8"/>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61D3-4505-9ABC-3EA767EAB53D}"/>
                </c:ext>
              </c:extLst>
            </c:dLbl>
            <c:dLbl>
              <c:idx val="7"/>
              <c:layout>
                <c:manualLayout>
                  <c:x val="-6.1360208022060306E-3"/>
                  <c:y val="2.4013395647529181E-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61D3-4505-9ABC-3EA767EAB53D}"/>
                </c:ext>
              </c:extLst>
            </c:dLbl>
            <c:dLbl>
              <c:idx val="10"/>
              <c:layout>
                <c:manualLayout>
                  <c:x val="-1.7069593217929756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61D3-4505-9ABC-3EA767EAB53D}"/>
                </c:ext>
              </c:extLst>
            </c:dLbl>
            <c:dLbl>
              <c:idx val="11"/>
              <c:layout>
                <c:manualLayout>
                  <c:x val="1.4066099592415383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61D3-4505-9ABC-3EA767EAB53D}"/>
                </c:ext>
              </c:extLst>
            </c:dLbl>
            <c:dLbl>
              <c:idx val="12"/>
              <c:layout>
                <c:manualLayout>
                  <c:x val="2.9286048630043551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61D3-4505-9ABC-3EA767EAB53D}"/>
                </c:ext>
              </c:extLst>
            </c:dLbl>
            <c:dLbl>
              <c:idx val="13"/>
              <c:layout>
                <c:manualLayout>
                  <c:x val="2.101482321622172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61D3-4505-9ABC-3EA767EAB53D}"/>
                </c:ext>
              </c:extLst>
            </c:dLbl>
            <c:dLbl>
              <c:idx val="14"/>
              <c:layout>
                <c:manualLayout>
                  <c:x val="4.175912696326378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61D3-4505-9ABC-3EA767EAB53D}"/>
                </c:ext>
              </c:extLst>
            </c:dLbl>
            <c:dLbl>
              <c:idx val="15"/>
              <c:layout>
                <c:manualLayout>
                  <c:x val="-8.5276167257926187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61D3-4505-9ABC-3EA767EAB53D}"/>
                </c:ext>
              </c:extLst>
            </c:dLbl>
            <c:dLbl>
              <c:idx val="16"/>
              <c:layout>
                <c:manualLayout>
                  <c:x val="8.824308027178868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0-61D3-4505-9ABC-3EA767EAB53D}"/>
                </c:ext>
              </c:extLst>
            </c:dLbl>
            <c:dLbl>
              <c:idx val="17"/>
              <c:layout>
                <c:manualLayout>
                  <c:x val="8.824308027178868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1-61D3-4505-9ABC-3EA767EAB53D}"/>
                </c:ext>
              </c:extLst>
            </c:dLbl>
            <c:dLbl>
              <c:idx val="22"/>
              <c:layout>
                <c:manualLayout>
                  <c:x val="8.8243080271787604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3-61D3-4505-9ABC-3EA767EAB53D}"/>
                </c:ext>
              </c:extLst>
            </c:dLbl>
            <c:dLbl>
              <c:idx val="23"/>
              <c:layout>
                <c:manualLayout>
                  <c:x val="4.4121540135894345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2-61D3-4505-9ABC-3EA767EAB53D}"/>
                </c:ext>
              </c:extLst>
            </c:dLbl>
            <c:dLbl>
              <c:idx val="24"/>
              <c:layout>
                <c:manualLayout>
                  <c:x val="8.824308027178868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4-61D3-4505-9ABC-3EA767EAB53D}"/>
                </c:ext>
              </c:extLst>
            </c:dLbl>
            <c:dLbl>
              <c:idx val="26"/>
              <c:layout>
                <c:manualLayout>
                  <c:x val="5.6264398369661531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61D3-4505-9ABC-3EA767EAB53D}"/>
                </c:ext>
              </c:extLst>
            </c:dLbl>
            <c:dLbl>
              <c:idx val="27"/>
              <c:layout>
                <c:manualLayout>
                  <c:x val="-3.157527331615056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61D3-4505-9ABC-3EA767EAB53D}"/>
                </c:ext>
              </c:extLst>
            </c:dLbl>
            <c:dLbl>
              <c:idx val="28"/>
              <c:layout>
                <c:manualLayout>
                  <c:x val="5.6264398369661531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61D3-4505-9ABC-3EA767EAB53D}"/>
                </c:ext>
              </c:extLst>
            </c:dLbl>
            <c:dLbl>
              <c:idx val="30"/>
              <c:layout>
                <c:manualLayout>
                  <c:x val="4.4121540135894234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5-61D3-4505-9ABC-3EA767EAB53D}"/>
                </c:ext>
              </c:extLst>
            </c:dLbl>
            <c:dLbl>
              <c:idx val="31"/>
              <c:layout>
                <c:manualLayout>
                  <c:x val="9.8021617933402652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61D3-4505-9ABC-3EA767EAB53D}"/>
                </c:ext>
              </c:extLst>
            </c:dLbl>
            <c:dLbl>
              <c:idx val="33"/>
              <c:layout>
                <c:manualLayout>
                  <c:x val="2.6641303922370178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61D3-4505-9ABC-3EA767EAB53D}"/>
                </c:ext>
              </c:extLst>
            </c:dLbl>
            <c:dLbl>
              <c:idx val="34"/>
              <c:layout>
                <c:manualLayout>
                  <c:x val="8.824308027178868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6-61D3-4505-9ABC-3EA767EAB53D}"/>
                </c:ext>
              </c:extLst>
            </c:dLbl>
            <c:dLbl>
              <c:idx val="35"/>
              <c:layout>
                <c:manualLayout>
                  <c:x val="8.8243080271787604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7-61D3-4505-9ABC-3EA767EAB53D}"/>
                </c:ext>
              </c:extLst>
            </c:dLbl>
            <c:dLbl>
              <c:idx val="36"/>
              <c:layout>
                <c:manualLayout>
                  <c:x val="1.7648616054357736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8-61D3-4505-9ABC-3EA767EAB53D}"/>
                </c:ext>
              </c:extLst>
            </c:dLbl>
            <c:dLbl>
              <c:idx val="37"/>
              <c:layout>
                <c:manualLayout>
                  <c:x val="2.4381261987220165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61D3-4505-9ABC-3EA767EAB53D}"/>
                </c:ext>
              </c:extLst>
            </c:dLbl>
            <c:dLbl>
              <c:idx val="38"/>
              <c:layout>
                <c:manualLayout>
                  <c:x val="3.6628984632502311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61D3-4505-9ABC-3EA767EAB53D}"/>
                </c:ext>
              </c:extLst>
            </c:dLbl>
            <c:dLbl>
              <c:idx val="39"/>
              <c:layout>
                <c:manualLayout>
                  <c:x val="2.3531488072476982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9-61D3-4505-9ABC-3EA767EAB53D}"/>
                </c:ext>
              </c:extLst>
            </c:dLbl>
            <c:dLbl>
              <c:idx val="40"/>
              <c:layout>
                <c:manualLayout>
                  <c:x val="7.1574170856668921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61D3-4505-9ABC-3EA767EAB53D}"/>
                </c:ext>
              </c:extLst>
            </c:dLbl>
            <c:dLbl>
              <c:idx val="41"/>
              <c:layout>
                <c:manualLayout>
                  <c:x val="5.3700893941776703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61D3-4505-9ABC-3EA767EAB53D}"/>
                </c:ext>
              </c:extLst>
            </c:dLbl>
            <c:dLbl>
              <c:idx val="42"/>
              <c:layout>
                <c:manualLayout>
                  <c:x val="6.5163230011726367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61D3-4505-9ABC-3EA767EAB53D}"/>
                </c:ext>
              </c:extLst>
            </c:dLbl>
            <c:dLbl>
              <c:idx val="43"/>
              <c:layout>
                <c:manualLayout>
                  <c:x val="5.5308261335703778E-4"/>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61D3-4505-9ABC-3EA767EAB53D}"/>
                </c:ext>
              </c:extLst>
            </c:dLbl>
            <c:dLbl>
              <c:idx val="44"/>
              <c:layout>
                <c:manualLayout>
                  <c:x val="1.4066085960803752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61D3-4505-9ABC-3EA767EAB53D}"/>
                </c:ext>
              </c:extLst>
            </c:dLbl>
            <c:dLbl>
              <c:idx val="45"/>
              <c:layout>
                <c:manualLayout>
                  <c:x val="1.7648616054357736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A-61D3-4505-9ABC-3EA767EAB53D}"/>
                </c:ext>
              </c:extLst>
            </c:dLbl>
            <c:dLbl>
              <c:idx val="47"/>
              <c:layout>
                <c:manualLayout>
                  <c:x val="2.9839131243400586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61D3-4505-9ABC-3EA767EAB53D}"/>
                </c:ext>
              </c:extLst>
            </c:dLbl>
            <c:dLbl>
              <c:idx val="49"/>
              <c:layout>
                <c:manualLayout>
                  <c:x val="7.5876542140471404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7-61D3-4505-9ABC-3EA767EAB53D}"/>
                </c:ext>
              </c:extLst>
            </c:dLbl>
            <c:dLbl>
              <c:idx val="50"/>
              <c:layout>
                <c:manualLayout>
                  <c:x val="5.0004412154013481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B-61D3-4505-9ABC-3EA767EAB53D}"/>
                </c:ext>
              </c:extLst>
            </c:dLbl>
            <c:dLbl>
              <c:idx val="51"/>
              <c:layout>
                <c:manualLayout>
                  <c:x val="2.2121220052070258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8-61D3-4505-9ABC-3EA767EAB53D}"/>
                </c:ext>
              </c:extLst>
            </c:dLbl>
            <c:dLbl>
              <c:idx val="52"/>
              <c:layout>
                <c:manualLayout>
                  <c:x val="1.1293029792577807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9-61D3-4505-9ABC-3EA767EAB53D}"/>
                </c:ext>
              </c:extLst>
            </c:dLbl>
            <c:dLbl>
              <c:idx val="53"/>
              <c:layout>
                <c:manualLayout>
                  <c:x val="8.824308027178868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C-61D3-4505-9ABC-3EA767EAB53D}"/>
                </c:ext>
              </c:extLst>
            </c:dLbl>
            <c:dLbl>
              <c:idx val="56"/>
              <c:layout>
                <c:manualLayout>
                  <c:x val="1.1421341253130487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A-61D3-4505-9ABC-3EA767EAB53D}"/>
                </c:ext>
              </c:extLst>
            </c:dLbl>
            <c:dLbl>
              <c:idx val="57"/>
              <c:layout>
                <c:manualLayout>
                  <c:x val="1.4707180045298007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E-61D3-4505-9ABC-3EA767EAB53D}"/>
                </c:ext>
              </c:extLst>
            </c:dLbl>
            <c:dLbl>
              <c:idx val="58"/>
              <c:layout>
                <c:manualLayout>
                  <c:x val="4.1180104126834718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D-61D3-4505-9ABC-3EA767EAB53D}"/>
                </c:ext>
              </c:extLst>
            </c:dLbl>
            <c:dLbl>
              <c:idx val="59"/>
              <c:layout>
                <c:manualLayout>
                  <c:x val="3.8238668117775099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F-61D3-4505-9ABC-3EA767EAB53D}"/>
                </c:ext>
              </c:extLst>
            </c:dLbl>
            <c:dLbl>
              <c:idx val="61"/>
              <c:layout>
                <c:manualLayout>
                  <c:x val="8.8243080271787604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2-61D3-4505-9ABC-3EA767EAB53D}"/>
                </c:ext>
              </c:extLst>
            </c:dLbl>
            <c:dLbl>
              <c:idx val="62"/>
              <c:layout>
                <c:manualLayout>
                  <c:x val="7.0594464217430944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0-61D3-4505-9ABC-3EA767EAB53D}"/>
                </c:ext>
              </c:extLst>
            </c:dLbl>
            <c:dLbl>
              <c:idx val="63"/>
              <c:layout>
                <c:manualLayout>
                  <c:x val="6.1770156190252078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1-61D3-4505-9ABC-3EA767EAB53D}"/>
                </c:ext>
              </c:extLst>
            </c:dLbl>
            <c:dLbl>
              <c:idx val="71"/>
              <c:layout>
                <c:manualLayout>
                  <c:x val="4.4121540135894234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3-61D3-4505-9ABC-3EA767EAB53D}"/>
                </c:ext>
              </c:extLst>
            </c:dLbl>
            <c:dLbl>
              <c:idx val="72"/>
              <c:layout>
                <c:manualLayout>
                  <c:x val="4.4121540135894345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4-61D3-4505-9ABC-3EA767EAB53D}"/>
                </c:ext>
              </c:extLst>
            </c:dLbl>
            <c:numFmt formatCode="0.0%" sourceLinked="0"/>
            <c:spPr>
              <a:noFill/>
              <a:ln>
                <a:noFill/>
              </a:ln>
              <a:effectLst/>
            </c:spPr>
            <c:txPr>
              <a:bodyPr wrap="square" lIns="38100" tIns="19050" rIns="38100" bIns="19050" anchor="ctr">
                <a:spAutoFit/>
              </a:bodyPr>
              <a:lstStyle/>
              <a:p>
                <a:pPr>
                  <a:defRPr sz="800" baseline="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市区町村別_所得区分別普及率!$Q$5:$Q$78</c:f>
              <c:strCache>
                <c:ptCount val="74"/>
                <c:pt idx="0">
                  <c:v>大阪市</c:v>
                </c:pt>
                <c:pt idx="1">
                  <c:v>都島区</c:v>
                </c:pt>
                <c:pt idx="2">
                  <c:v>福島区</c:v>
                </c:pt>
                <c:pt idx="3">
                  <c:v>此花区</c:v>
                </c:pt>
                <c:pt idx="4">
                  <c:v>西区</c:v>
                </c:pt>
                <c:pt idx="5">
                  <c:v>港区</c:v>
                </c:pt>
                <c:pt idx="6">
                  <c:v>大正区</c:v>
                </c:pt>
                <c:pt idx="7">
                  <c:v>天王寺区</c:v>
                </c:pt>
                <c:pt idx="8">
                  <c:v>浪速区</c:v>
                </c:pt>
                <c:pt idx="9">
                  <c:v>西淀川区</c:v>
                </c:pt>
                <c:pt idx="10">
                  <c:v>東淀川区</c:v>
                </c:pt>
                <c:pt idx="11">
                  <c:v>東成区</c:v>
                </c:pt>
                <c:pt idx="12">
                  <c:v>生野区</c:v>
                </c:pt>
                <c:pt idx="13">
                  <c:v>旭区</c:v>
                </c:pt>
                <c:pt idx="14">
                  <c:v>城東区</c:v>
                </c:pt>
                <c:pt idx="15">
                  <c:v>阿倍野区</c:v>
                </c:pt>
                <c:pt idx="16">
                  <c:v>住吉区</c:v>
                </c:pt>
                <c:pt idx="17">
                  <c:v>東住吉区</c:v>
                </c:pt>
                <c:pt idx="18">
                  <c:v>西成区</c:v>
                </c:pt>
                <c:pt idx="19">
                  <c:v>淀川区</c:v>
                </c:pt>
                <c:pt idx="20">
                  <c:v>鶴見区</c:v>
                </c:pt>
                <c:pt idx="21">
                  <c:v>住之江区</c:v>
                </c:pt>
                <c:pt idx="22">
                  <c:v>平野区</c:v>
                </c:pt>
                <c:pt idx="23">
                  <c:v>北区</c:v>
                </c:pt>
                <c:pt idx="24">
                  <c:v>中央区</c:v>
                </c:pt>
                <c:pt idx="25">
                  <c:v>堺市</c:v>
                </c:pt>
                <c:pt idx="26">
                  <c:v>堺市堺区</c:v>
                </c:pt>
                <c:pt idx="27">
                  <c:v>堺市中区</c:v>
                </c:pt>
                <c:pt idx="28">
                  <c:v>堺市東区</c:v>
                </c:pt>
                <c:pt idx="29">
                  <c:v>堺市西区</c:v>
                </c:pt>
                <c:pt idx="30">
                  <c:v>堺市南区</c:v>
                </c:pt>
                <c:pt idx="31">
                  <c:v>堺市北区</c:v>
                </c:pt>
                <c:pt idx="32">
                  <c:v>堺市美原区</c:v>
                </c:pt>
                <c:pt idx="33">
                  <c:v>岸和田市</c:v>
                </c:pt>
                <c:pt idx="34">
                  <c:v>豊中市</c:v>
                </c:pt>
                <c:pt idx="35">
                  <c:v>池田市</c:v>
                </c:pt>
                <c:pt idx="36">
                  <c:v>吹田市</c:v>
                </c:pt>
                <c:pt idx="37">
                  <c:v>泉大津市</c:v>
                </c:pt>
                <c:pt idx="38">
                  <c:v>高槻市</c:v>
                </c:pt>
                <c:pt idx="39">
                  <c:v>貝塚市</c:v>
                </c:pt>
                <c:pt idx="40">
                  <c:v>守口市</c:v>
                </c:pt>
                <c:pt idx="41">
                  <c:v>枚方市</c:v>
                </c:pt>
                <c:pt idx="42">
                  <c:v>茨木市</c:v>
                </c:pt>
                <c:pt idx="43">
                  <c:v>八尾市</c:v>
                </c:pt>
                <c:pt idx="44">
                  <c:v>泉佐野市</c:v>
                </c:pt>
                <c:pt idx="45">
                  <c:v>富田林市</c:v>
                </c:pt>
                <c:pt idx="46">
                  <c:v>寝屋川市</c:v>
                </c:pt>
                <c:pt idx="47">
                  <c:v>河内長野市</c:v>
                </c:pt>
                <c:pt idx="48">
                  <c:v>松原市</c:v>
                </c:pt>
                <c:pt idx="49">
                  <c:v>大東市</c:v>
                </c:pt>
                <c:pt idx="50">
                  <c:v>和泉市</c:v>
                </c:pt>
                <c:pt idx="51">
                  <c:v>箕面市</c:v>
                </c:pt>
                <c:pt idx="52">
                  <c:v>柏原市</c:v>
                </c:pt>
                <c:pt idx="53">
                  <c:v>羽曳野市</c:v>
                </c:pt>
                <c:pt idx="54">
                  <c:v>門真市</c:v>
                </c:pt>
                <c:pt idx="55">
                  <c:v>摂津市</c:v>
                </c:pt>
                <c:pt idx="56">
                  <c:v>高石市</c:v>
                </c:pt>
                <c:pt idx="57">
                  <c:v>藤井寺市</c:v>
                </c:pt>
                <c:pt idx="58">
                  <c:v>東大阪市</c:v>
                </c:pt>
                <c:pt idx="59">
                  <c:v>泉南市</c:v>
                </c:pt>
                <c:pt idx="60">
                  <c:v>四條畷市</c:v>
                </c:pt>
                <c:pt idx="61">
                  <c:v>交野市</c:v>
                </c:pt>
                <c:pt idx="62">
                  <c:v>大阪狭山市</c:v>
                </c:pt>
                <c:pt idx="63">
                  <c:v>阪南市</c:v>
                </c:pt>
                <c:pt idx="64">
                  <c:v>島本町</c:v>
                </c:pt>
                <c:pt idx="65">
                  <c:v>豊能町</c:v>
                </c:pt>
                <c:pt idx="66">
                  <c:v>能勢町</c:v>
                </c:pt>
                <c:pt idx="67">
                  <c:v>忠岡町</c:v>
                </c:pt>
                <c:pt idx="68">
                  <c:v>熊取町</c:v>
                </c:pt>
                <c:pt idx="69">
                  <c:v>田尻町</c:v>
                </c:pt>
                <c:pt idx="70">
                  <c:v>岬町</c:v>
                </c:pt>
                <c:pt idx="71">
                  <c:v>太子町</c:v>
                </c:pt>
                <c:pt idx="72">
                  <c:v>河南町</c:v>
                </c:pt>
                <c:pt idx="73">
                  <c:v>千早赤阪村</c:v>
                </c:pt>
              </c:strCache>
            </c:strRef>
          </c:cat>
          <c:val>
            <c:numRef>
              <c:f>市区町村別_所得区分別普及率!$S$5:$S$78</c:f>
              <c:numCache>
                <c:formatCode>0.0%</c:formatCode>
                <c:ptCount val="74"/>
                <c:pt idx="0">
                  <c:v>0.474032883519801</c:v>
                </c:pt>
                <c:pt idx="1">
                  <c:v>0.48636981033416399</c:v>
                </c:pt>
                <c:pt idx="2">
                  <c:v>0.42106047793929502</c:v>
                </c:pt>
                <c:pt idx="3">
                  <c:v>0.43020807828053997</c:v>
                </c:pt>
                <c:pt idx="4">
                  <c:v>0.472673321513564</c:v>
                </c:pt>
                <c:pt idx="5">
                  <c:v>0.51994298663273997</c:v>
                </c:pt>
                <c:pt idx="6">
                  <c:v>0.44901723034994501</c:v>
                </c:pt>
                <c:pt idx="7">
                  <c:v>0.39507713219478702</c:v>
                </c:pt>
                <c:pt idx="8">
                  <c:v>0.48416818683684099</c:v>
                </c:pt>
                <c:pt idx="9">
                  <c:v>0.56210919142476001</c:v>
                </c:pt>
                <c:pt idx="10">
                  <c:v>0.53778717082772098</c:v>
                </c:pt>
                <c:pt idx="11">
                  <c:v>0.45453811540619399</c:v>
                </c:pt>
                <c:pt idx="12">
                  <c:v>0.43745995500861001</c:v>
                </c:pt>
                <c:pt idx="13">
                  <c:v>0.44858732581889899</c:v>
                </c:pt>
                <c:pt idx="14">
                  <c:v>0.50149546387772403</c:v>
                </c:pt>
                <c:pt idx="15">
                  <c:v>0.38564499377974198</c:v>
                </c:pt>
                <c:pt idx="16">
                  <c:v>0.46195768225251799</c:v>
                </c:pt>
                <c:pt idx="17">
                  <c:v>0.45841290249230698</c:v>
                </c:pt>
                <c:pt idx="18">
                  <c:v>0.51485092401677202</c:v>
                </c:pt>
                <c:pt idx="19">
                  <c:v>0.53015262064796798</c:v>
                </c:pt>
                <c:pt idx="20">
                  <c:v>0.473828784247324</c:v>
                </c:pt>
                <c:pt idx="21">
                  <c:v>0.49047078485342499</c:v>
                </c:pt>
                <c:pt idx="22">
                  <c:v>0.46815565773525603</c:v>
                </c:pt>
                <c:pt idx="23">
                  <c:v>0.428201310404768</c:v>
                </c:pt>
                <c:pt idx="24">
                  <c:v>0.46149382884103402</c:v>
                </c:pt>
                <c:pt idx="25">
                  <c:v>0.48035454450645299</c:v>
                </c:pt>
                <c:pt idx="26">
                  <c:v>0.50831355722495997</c:v>
                </c:pt>
                <c:pt idx="27">
                  <c:v>0.48712676859076798</c:v>
                </c:pt>
                <c:pt idx="28">
                  <c:v>0.50374632834155497</c:v>
                </c:pt>
                <c:pt idx="29">
                  <c:v>0.48151409695762298</c:v>
                </c:pt>
                <c:pt idx="30">
                  <c:v>0.42953633370405597</c:v>
                </c:pt>
                <c:pt idx="31">
                  <c:v>0.48298002354594399</c:v>
                </c:pt>
                <c:pt idx="32">
                  <c:v>0.49935480308377</c:v>
                </c:pt>
                <c:pt idx="33">
                  <c:v>0.44447586271667799</c:v>
                </c:pt>
                <c:pt idx="34">
                  <c:v>0.45743693103745797</c:v>
                </c:pt>
                <c:pt idx="35">
                  <c:v>0.45943482591677398</c:v>
                </c:pt>
                <c:pt idx="36">
                  <c:v>0.45408809966833302</c:v>
                </c:pt>
                <c:pt idx="37">
                  <c:v>0.44254093983801701</c:v>
                </c:pt>
                <c:pt idx="38">
                  <c:v>0.52518359159481098</c:v>
                </c:pt>
                <c:pt idx="39">
                  <c:v>0.44776592679073601</c:v>
                </c:pt>
                <c:pt idx="40">
                  <c:v>0.47170378350425402</c:v>
                </c:pt>
                <c:pt idx="41">
                  <c:v>0.48689474606677402</c:v>
                </c:pt>
                <c:pt idx="42">
                  <c:v>0.48502140811920802</c:v>
                </c:pt>
                <c:pt idx="43">
                  <c:v>0.49879175181278301</c:v>
                </c:pt>
                <c:pt idx="44">
                  <c:v>0.464664188367863</c:v>
                </c:pt>
                <c:pt idx="45">
                  <c:v>0.44581412329355002</c:v>
                </c:pt>
                <c:pt idx="46">
                  <c:v>0.521588860521215</c:v>
                </c:pt>
                <c:pt idx="47">
                  <c:v>0.43810751239379597</c:v>
                </c:pt>
                <c:pt idx="48">
                  <c:v>0.50234121991518299</c:v>
                </c:pt>
                <c:pt idx="49">
                  <c:v>0.39641978360111702</c:v>
                </c:pt>
                <c:pt idx="50">
                  <c:v>0.426536562620486</c:v>
                </c:pt>
                <c:pt idx="51">
                  <c:v>0.46222071269684201</c:v>
                </c:pt>
                <c:pt idx="52">
                  <c:v>0.47770123651291402</c:v>
                </c:pt>
                <c:pt idx="53">
                  <c:v>0.45603646902128298</c:v>
                </c:pt>
                <c:pt idx="54">
                  <c:v>0.51793202175868203</c:v>
                </c:pt>
                <c:pt idx="55">
                  <c:v>0.57532907028116897</c:v>
                </c:pt>
                <c:pt idx="56">
                  <c:v>0.46428899888817299</c:v>
                </c:pt>
                <c:pt idx="57">
                  <c:v>0.46435923440872301</c:v>
                </c:pt>
                <c:pt idx="58">
                  <c:v>0.43691065628315701</c:v>
                </c:pt>
                <c:pt idx="59">
                  <c:v>0.43813302936628501</c:v>
                </c:pt>
                <c:pt idx="60">
                  <c:v>0.48759800732745001</c:v>
                </c:pt>
                <c:pt idx="61">
                  <c:v>0.46584942654871497</c:v>
                </c:pt>
                <c:pt idx="62">
                  <c:v>0.40248687681154999</c:v>
                </c:pt>
                <c:pt idx="63">
                  <c:v>0.40637232677240398</c:v>
                </c:pt>
                <c:pt idx="64">
                  <c:v>0.470252235799756</c:v>
                </c:pt>
                <c:pt idx="65">
                  <c:v>0.51738958422628201</c:v>
                </c:pt>
                <c:pt idx="66">
                  <c:v>0.56664748616359495</c:v>
                </c:pt>
                <c:pt idx="67">
                  <c:v>0.46994927222875299</c:v>
                </c:pt>
                <c:pt idx="68">
                  <c:v>0.50073014486532597</c:v>
                </c:pt>
                <c:pt idx="69">
                  <c:v>0.56403172356719899</c:v>
                </c:pt>
                <c:pt idx="70">
                  <c:v>0.55125900735185895</c:v>
                </c:pt>
                <c:pt idx="71">
                  <c:v>0.42868610742766</c:v>
                </c:pt>
                <c:pt idx="72">
                  <c:v>0.42892570841244398</c:v>
                </c:pt>
                <c:pt idx="73">
                  <c:v>0.310456816660376</c:v>
                </c:pt>
              </c:numCache>
            </c:numRef>
          </c:val>
          <c:extLst>
            <c:ext xmlns:c16="http://schemas.microsoft.com/office/drawing/2014/chart" uri="{C3380CC4-5D6E-409C-BE32-E72D297353CC}">
              <c16:uniqueId val="{0000001B-61D3-4505-9ABC-3EA767EAB53D}"/>
            </c:ext>
          </c:extLst>
        </c:ser>
        <c:dLbls>
          <c:showLegendKey val="0"/>
          <c:showVal val="0"/>
          <c:showCatName val="0"/>
          <c:showSerName val="0"/>
          <c:showPercent val="0"/>
          <c:showBubbleSize val="0"/>
        </c:dLbls>
        <c:gapWidth val="150"/>
        <c:axId val="447981056"/>
        <c:axId val="392303104"/>
      </c:barChart>
      <c:scatterChart>
        <c:scatterStyle val="lineMarker"/>
        <c:varyColors val="0"/>
        <c:ser>
          <c:idx val="1"/>
          <c:order val="1"/>
          <c:tx>
            <c:v>広域連合全体</c:v>
          </c:tx>
          <c:spPr>
            <a:ln w="28575">
              <a:solidFill>
                <a:srgbClr val="BE4B48"/>
              </a:solidFill>
            </a:ln>
          </c:spPr>
          <c:marker>
            <c:symbol val="none"/>
          </c:marker>
          <c:dLbls>
            <c:dLbl>
              <c:idx val="0"/>
              <c:layout>
                <c:manualLayout>
                  <c:x val="-0.34635501650330891"/>
                  <c:y val="-0.88899606614794713"/>
                </c:manualLayout>
              </c:layout>
              <c:spPr>
                <a:noFill/>
                <a:ln>
                  <a:noFill/>
                </a:ln>
                <a:effectLst/>
              </c:spPr>
              <c:txPr>
                <a:bodyPr wrap="square" lIns="38100" tIns="19050" rIns="38100" bIns="19050" anchor="ctr">
                  <a:noAutofit/>
                </a:bodyPr>
                <a:lstStyle/>
                <a:p>
                  <a:pPr>
                    <a:defRPr/>
                  </a:pPr>
                  <a:endParaRPr lang="ja-JP"/>
                </a:p>
              </c:txPr>
              <c:showLegendKey val="0"/>
              <c:showVal val="0"/>
              <c:showCatName val="1"/>
              <c:showSerName val="1"/>
              <c:showPercent val="0"/>
              <c:showBubbleSize val="0"/>
              <c:separator>
</c:separator>
              <c:extLst>
                <c:ext xmlns:c15="http://schemas.microsoft.com/office/drawing/2012/chart" uri="{CE6537A1-D6FC-4f65-9D91-7224C49458BB}">
                  <c15:layout>
                    <c:manualLayout>
                      <c:w val="0.25590493278818721"/>
                      <c:h val="4.1365902579843662E-2"/>
                    </c:manualLayout>
                  </c15:layout>
                </c:ext>
                <c:ext xmlns:c16="http://schemas.microsoft.com/office/drawing/2014/chart" uri="{C3380CC4-5D6E-409C-BE32-E72D297353CC}">
                  <c16:uniqueId val="{0000001C-61D3-4505-9ABC-3EA767EAB53D}"/>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xVal>
            <c:numRef>
              <c:f>市区町村別_所得区分別普及率!$AB$5:$AB$78</c:f>
              <c:numCache>
                <c:formatCode>0.0%</c:formatCode>
                <c:ptCount val="74"/>
                <c:pt idx="0">
                  <c:v>0.47198773132448701</c:v>
                </c:pt>
                <c:pt idx="1">
                  <c:v>0.47198773132448701</c:v>
                </c:pt>
                <c:pt idx="2">
                  <c:v>0.47198773132448701</c:v>
                </c:pt>
                <c:pt idx="3">
                  <c:v>0.47198773132448701</c:v>
                </c:pt>
                <c:pt idx="4">
                  <c:v>0.47198773132448701</c:v>
                </c:pt>
                <c:pt idx="5">
                  <c:v>0.47198773132448701</c:v>
                </c:pt>
                <c:pt idx="6">
                  <c:v>0.47198773132448701</c:v>
                </c:pt>
                <c:pt idx="7">
                  <c:v>0.47198773132448701</c:v>
                </c:pt>
                <c:pt idx="8">
                  <c:v>0.47198773132448701</c:v>
                </c:pt>
                <c:pt idx="9">
                  <c:v>0.47198773132448701</c:v>
                </c:pt>
                <c:pt idx="10">
                  <c:v>0.47198773132448701</c:v>
                </c:pt>
                <c:pt idx="11">
                  <c:v>0.47198773132448701</c:v>
                </c:pt>
                <c:pt idx="12">
                  <c:v>0.47198773132448701</c:v>
                </c:pt>
                <c:pt idx="13">
                  <c:v>0.47198773132448701</c:v>
                </c:pt>
                <c:pt idx="14">
                  <c:v>0.47198773132448701</c:v>
                </c:pt>
                <c:pt idx="15">
                  <c:v>0.47198773132448701</c:v>
                </c:pt>
                <c:pt idx="16">
                  <c:v>0.47198773132448701</c:v>
                </c:pt>
                <c:pt idx="17">
                  <c:v>0.47198773132448701</c:v>
                </c:pt>
                <c:pt idx="18">
                  <c:v>0.47198773132448701</c:v>
                </c:pt>
                <c:pt idx="19">
                  <c:v>0.47198773132448701</c:v>
                </c:pt>
                <c:pt idx="20">
                  <c:v>0.47198773132448701</c:v>
                </c:pt>
                <c:pt idx="21">
                  <c:v>0.47198773132448701</c:v>
                </c:pt>
                <c:pt idx="22">
                  <c:v>0.47198773132448701</c:v>
                </c:pt>
                <c:pt idx="23">
                  <c:v>0.47198773132448701</c:v>
                </c:pt>
                <c:pt idx="24">
                  <c:v>0.47198773132448701</c:v>
                </c:pt>
                <c:pt idx="25">
                  <c:v>0.47198773132448701</c:v>
                </c:pt>
                <c:pt idx="26">
                  <c:v>0.47198773132448701</c:v>
                </c:pt>
                <c:pt idx="27">
                  <c:v>0.47198773132448701</c:v>
                </c:pt>
                <c:pt idx="28">
                  <c:v>0.47198773132448701</c:v>
                </c:pt>
                <c:pt idx="29">
                  <c:v>0.47198773132448701</c:v>
                </c:pt>
                <c:pt idx="30">
                  <c:v>0.47198773132448701</c:v>
                </c:pt>
                <c:pt idx="31">
                  <c:v>0.47198773132448701</c:v>
                </c:pt>
                <c:pt idx="32">
                  <c:v>0.47198773132448701</c:v>
                </c:pt>
                <c:pt idx="33">
                  <c:v>0.47198773132448701</c:v>
                </c:pt>
                <c:pt idx="34">
                  <c:v>0.47198773132448701</c:v>
                </c:pt>
                <c:pt idx="35">
                  <c:v>0.47198773132448701</c:v>
                </c:pt>
                <c:pt idx="36">
                  <c:v>0.47198773132448701</c:v>
                </c:pt>
                <c:pt idx="37">
                  <c:v>0.47198773132448701</c:v>
                </c:pt>
                <c:pt idx="38">
                  <c:v>0.47198773132448701</c:v>
                </c:pt>
                <c:pt idx="39">
                  <c:v>0.47198773132448701</c:v>
                </c:pt>
                <c:pt idx="40">
                  <c:v>0.47198773132448701</c:v>
                </c:pt>
                <c:pt idx="41">
                  <c:v>0.47198773132448701</c:v>
                </c:pt>
                <c:pt idx="42">
                  <c:v>0.47198773132448701</c:v>
                </c:pt>
                <c:pt idx="43">
                  <c:v>0.47198773132448701</c:v>
                </c:pt>
                <c:pt idx="44">
                  <c:v>0.47198773132448701</c:v>
                </c:pt>
                <c:pt idx="45">
                  <c:v>0.47198773132448701</c:v>
                </c:pt>
                <c:pt idx="46">
                  <c:v>0.47198773132448701</c:v>
                </c:pt>
                <c:pt idx="47">
                  <c:v>0.47198773132448701</c:v>
                </c:pt>
                <c:pt idx="48">
                  <c:v>0.47198773132448701</c:v>
                </c:pt>
                <c:pt idx="49">
                  <c:v>0.47198773132448701</c:v>
                </c:pt>
                <c:pt idx="50">
                  <c:v>0.47198773132448701</c:v>
                </c:pt>
                <c:pt idx="51">
                  <c:v>0.47198773132448701</c:v>
                </c:pt>
                <c:pt idx="52">
                  <c:v>0.47198773132448701</c:v>
                </c:pt>
                <c:pt idx="53">
                  <c:v>0.47198773132448701</c:v>
                </c:pt>
                <c:pt idx="54">
                  <c:v>0.47198773132448701</c:v>
                </c:pt>
                <c:pt idx="55">
                  <c:v>0.47198773132448701</c:v>
                </c:pt>
                <c:pt idx="56">
                  <c:v>0.47198773132448701</c:v>
                </c:pt>
                <c:pt idx="57">
                  <c:v>0.47198773132448701</c:v>
                </c:pt>
                <c:pt idx="58">
                  <c:v>0.47198773132448701</c:v>
                </c:pt>
                <c:pt idx="59">
                  <c:v>0.47198773132448701</c:v>
                </c:pt>
                <c:pt idx="60">
                  <c:v>0.47198773132448701</c:v>
                </c:pt>
                <c:pt idx="61">
                  <c:v>0.47198773132448701</c:v>
                </c:pt>
                <c:pt idx="62">
                  <c:v>0.47198773132448701</c:v>
                </c:pt>
                <c:pt idx="63">
                  <c:v>0.47198773132448701</c:v>
                </c:pt>
                <c:pt idx="64">
                  <c:v>0.47198773132448701</c:v>
                </c:pt>
                <c:pt idx="65">
                  <c:v>0.47198773132448701</c:v>
                </c:pt>
                <c:pt idx="66">
                  <c:v>0.47198773132448701</c:v>
                </c:pt>
                <c:pt idx="67">
                  <c:v>0.47198773132448701</c:v>
                </c:pt>
                <c:pt idx="68">
                  <c:v>0.47198773132448701</c:v>
                </c:pt>
                <c:pt idx="69">
                  <c:v>0.47198773132448701</c:v>
                </c:pt>
                <c:pt idx="70">
                  <c:v>0.47198773132448701</c:v>
                </c:pt>
                <c:pt idx="71">
                  <c:v>0.47198773132448701</c:v>
                </c:pt>
                <c:pt idx="72">
                  <c:v>0.47198773132448701</c:v>
                </c:pt>
                <c:pt idx="73">
                  <c:v>0.47198773132448701</c:v>
                </c:pt>
              </c:numCache>
            </c:numRef>
          </c:xVal>
          <c:yVal>
            <c:numRef>
              <c:f>市区町村別_所得区分別普及率!$AI$5:$AI$78</c:f>
              <c:numCache>
                <c:formatCode>General</c:formatCode>
                <c:ptCount val="7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9999</c:v>
                </c:pt>
              </c:numCache>
            </c:numRef>
          </c:yVal>
          <c:smooth val="0"/>
          <c:extLst>
            <c:ext xmlns:c16="http://schemas.microsoft.com/office/drawing/2014/chart" uri="{C3380CC4-5D6E-409C-BE32-E72D297353CC}">
              <c16:uniqueId val="{0000001D-61D3-4505-9ABC-3EA767EAB53D}"/>
            </c:ext>
          </c:extLst>
        </c:ser>
        <c:dLbls>
          <c:showLegendKey val="0"/>
          <c:showVal val="0"/>
          <c:showCatName val="0"/>
          <c:showSerName val="0"/>
          <c:showPercent val="0"/>
          <c:showBubbleSize val="0"/>
        </c:dLbls>
        <c:axId val="392304256"/>
        <c:axId val="392303680"/>
      </c:scatterChart>
      <c:catAx>
        <c:axId val="447981056"/>
        <c:scaling>
          <c:orientation val="maxMin"/>
        </c:scaling>
        <c:delete val="0"/>
        <c:axPos val="l"/>
        <c:numFmt formatCode="General" sourceLinked="0"/>
        <c:majorTickMark val="none"/>
        <c:minorTickMark val="none"/>
        <c:tickLblPos val="nextTo"/>
        <c:spPr>
          <a:ln>
            <a:solidFill>
              <a:srgbClr val="7F7F7F"/>
            </a:solidFill>
          </a:ln>
        </c:spPr>
        <c:crossAx val="392303104"/>
        <c:crosses val="autoZero"/>
        <c:auto val="1"/>
        <c:lblAlgn val="ctr"/>
        <c:lblOffset val="100"/>
        <c:noMultiLvlLbl val="0"/>
      </c:catAx>
      <c:valAx>
        <c:axId val="392303104"/>
        <c:scaling>
          <c:orientation val="minMax"/>
          <c:min val="0"/>
        </c:scaling>
        <c:delete val="0"/>
        <c:axPos val="t"/>
        <c:majorGridlines>
          <c:spPr>
            <a:ln>
              <a:solidFill>
                <a:srgbClr val="D9D9D9"/>
              </a:solidFill>
            </a:ln>
          </c:spPr>
        </c:majorGridlines>
        <c:title>
          <c:tx>
            <c:rich>
              <a:bodyPr/>
              <a:lstStyle/>
              <a:p>
                <a:pPr>
                  <a:defRPr/>
                </a:pPr>
                <a:r>
                  <a:rPr lang="en-US"/>
                  <a:t>(%)</a:t>
                </a:r>
                <a:endParaRPr lang="ja-JP"/>
              </a:p>
            </c:rich>
          </c:tx>
          <c:layout>
            <c:manualLayout>
              <c:xMode val="edge"/>
              <c:yMode val="edge"/>
              <c:x val="0.87598674176670044"/>
              <c:y val="2.5764673376199646E-2"/>
            </c:manualLayout>
          </c:layout>
          <c:overlay val="0"/>
        </c:title>
        <c:numFmt formatCode="0.0%" sourceLinked="0"/>
        <c:majorTickMark val="out"/>
        <c:minorTickMark val="none"/>
        <c:tickLblPos val="nextTo"/>
        <c:spPr>
          <a:ln>
            <a:solidFill>
              <a:srgbClr val="7F7F7F"/>
            </a:solidFill>
          </a:ln>
        </c:spPr>
        <c:crossAx val="447981056"/>
        <c:crosses val="autoZero"/>
        <c:crossBetween val="between"/>
      </c:valAx>
      <c:valAx>
        <c:axId val="392303680"/>
        <c:scaling>
          <c:orientation val="minMax"/>
          <c:max val="50"/>
          <c:min val="0"/>
        </c:scaling>
        <c:delete val="1"/>
        <c:axPos val="r"/>
        <c:numFmt formatCode="General" sourceLinked="1"/>
        <c:majorTickMark val="out"/>
        <c:minorTickMark val="none"/>
        <c:tickLblPos val="nextTo"/>
        <c:crossAx val="392304256"/>
        <c:crosses val="max"/>
        <c:crossBetween val="midCat"/>
      </c:valAx>
      <c:valAx>
        <c:axId val="392304256"/>
        <c:scaling>
          <c:orientation val="minMax"/>
        </c:scaling>
        <c:delete val="1"/>
        <c:axPos val="b"/>
        <c:numFmt formatCode="0.0%" sourceLinked="1"/>
        <c:majorTickMark val="out"/>
        <c:minorTickMark val="none"/>
        <c:tickLblPos val="nextTo"/>
        <c:crossAx val="392303680"/>
        <c:crosses val="autoZero"/>
        <c:crossBetween val="midCat"/>
      </c:valAx>
      <c:spPr>
        <a:ln>
          <a:solidFill>
            <a:srgbClr val="7F7F7F"/>
          </a:solidFill>
        </a:ln>
      </c:spPr>
    </c:plotArea>
    <c:legend>
      <c:legendPos val="r"/>
      <c:layout>
        <c:manualLayout>
          <c:xMode val="edge"/>
          <c:yMode val="edge"/>
          <c:x val="0.13132154882154881"/>
          <c:y val="1.5486195927408918E-2"/>
          <c:w val="0.63740408151228289"/>
          <c:h val="3.3575221486346195E-2"/>
        </c:manualLayout>
      </c:layout>
      <c:overlay val="0"/>
      <c:spPr>
        <a:ln>
          <a:solidFill>
            <a:srgbClr val="7F7F7F"/>
          </a:solidFill>
        </a:ln>
      </c:spPr>
    </c:legend>
    <c:plotVisOnly val="0"/>
    <c:dispBlanksAs val="gap"/>
    <c:showDLblsOverMax val="0"/>
  </c:chart>
  <c:spPr>
    <a:ln>
      <a:solidFill>
        <a:srgbClr val="7F7F7F"/>
      </a:solidFill>
    </a:ln>
  </c:spPr>
  <c:txPr>
    <a:bodyPr/>
    <a:lstStyle/>
    <a:p>
      <a:pPr>
        <a:defRPr sz="1000">
          <a:latin typeface="ＭＳ Ｐ明朝" panose="02020600040205080304" pitchFamily="18" charset="-128"/>
          <a:ea typeface="ＭＳ Ｐ明朝" panose="02020600040205080304" pitchFamily="18" charset="-128"/>
        </a:defRPr>
      </a:pPr>
      <a:endParaRPr lang="ja-JP"/>
    </a:p>
  </c:txPr>
  <c:printSettings>
    <c:headerFooter/>
    <c:pageMargins b="0.75" l="0.7" r="0.7" t="0.75" header="0.3" footer="0.3"/>
    <c:pageSetup orientation="portrait"/>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857246376811595"/>
          <c:y val="7.8162778672273808E-2"/>
          <c:w val="0.79551908212560385"/>
          <c:h val="0.91713182910959656"/>
        </c:manualLayout>
      </c:layout>
      <c:barChart>
        <c:barDir val="bar"/>
        <c:grouping val="clustered"/>
        <c:varyColors val="0"/>
        <c:ser>
          <c:idx val="0"/>
          <c:order val="0"/>
          <c:tx>
            <c:strRef>
              <c:f>市区町村別_所得区分別普及率!$T$4</c:f>
              <c:strCache>
                <c:ptCount val="1"/>
                <c:pt idx="0">
                  <c:v>一般</c:v>
                </c:pt>
              </c:strCache>
            </c:strRef>
          </c:tx>
          <c:spPr>
            <a:solidFill>
              <a:schemeClr val="accent4">
                <a:lumMod val="60000"/>
                <a:lumOff val="40000"/>
              </a:schemeClr>
            </a:solidFill>
            <a:ln>
              <a:noFill/>
            </a:ln>
          </c:spPr>
          <c:invertIfNegative val="0"/>
          <c:dLbls>
            <c:dLbl>
              <c:idx val="2"/>
              <c:layout>
                <c:manualLayout>
                  <c:x val="6.1770156190251974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E-C75B-4602-B172-151DDAA262CA}"/>
                </c:ext>
              </c:extLst>
            </c:dLbl>
            <c:dLbl>
              <c:idx val="3"/>
              <c:layout>
                <c:manualLayout>
                  <c:x val="1.7648616054357628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F-C75B-4602-B172-151DDAA262CA}"/>
                </c:ext>
              </c:extLst>
            </c:dLbl>
            <c:dLbl>
              <c:idx val="4"/>
              <c:layout>
                <c:manualLayout>
                  <c:x val="1.510438971108845E-2"/>
                  <c:y val="8.0044652183279727E-8"/>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C75B-4602-B172-151DDAA262CA}"/>
                </c:ext>
              </c:extLst>
            </c:dLbl>
            <c:dLbl>
              <c:idx val="5"/>
              <c:layout>
                <c:manualLayout>
                  <c:x val="7.8141234534477248E-3"/>
                  <c:y val="8.0044652257827123E-8"/>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C75B-4602-B172-151DDAA262CA}"/>
                </c:ext>
              </c:extLst>
            </c:dLbl>
            <c:dLbl>
              <c:idx val="6"/>
              <c:layout>
                <c:manualLayout>
                  <c:x val="4.9480049073343323E-2"/>
                  <c:y val="8.004465210873233E-8"/>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C75B-4602-B172-151DDAA262CA}"/>
                </c:ext>
              </c:extLst>
            </c:dLbl>
            <c:dLbl>
              <c:idx val="7"/>
              <c:layout>
                <c:manualLayout>
                  <c:x val="8.79899314877019E-2"/>
                  <c:y val="2.4013395647529181E-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C75B-4602-B172-151DDAA262CA}"/>
                </c:ext>
              </c:extLst>
            </c:dLbl>
            <c:dLbl>
              <c:idx val="10"/>
              <c:layout>
                <c:manualLayout>
                  <c:x val="-1.7069593217928678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C75B-4602-B172-151DDAA262CA}"/>
                </c:ext>
              </c:extLst>
            </c:dLbl>
            <c:dLbl>
              <c:idx val="11"/>
              <c:layout>
                <c:manualLayout>
                  <c:x val="4.0539010042340465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C75B-4602-B172-151DDAA262CA}"/>
                </c:ext>
              </c:extLst>
            </c:dLbl>
            <c:dLbl>
              <c:idx val="12"/>
              <c:layout>
                <c:manualLayout>
                  <c:x val="5.5758972711579938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C75B-4602-B172-151DDAA262CA}"/>
                </c:ext>
              </c:extLst>
            </c:dLbl>
            <c:dLbl>
              <c:idx val="13"/>
              <c:layout>
                <c:manualLayout>
                  <c:x val="2.101482321622172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C75B-4602-B172-151DDAA262CA}"/>
                </c:ext>
              </c:extLst>
            </c:dLbl>
            <c:dLbl>
              <c:idx val="14"/>
              <c:layout>
                <c:manualLayout>
                  <c:x val="1.5941579538070766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C75B-4602-B172-151DDAA262CA}"/>
                </c:ext>
              </c:extLst>
            </c:dLbl>
            <c:dLbl>
              <c:idx val="15"/>
              <c:layout>
                <c:manualLayout>
                  <c:x val="-2.6447447076733727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C75B-4602-B172-151DDAA262CA}"/>
                </c:ext>
              </c:extLst>
            </c:dLbl>
            <c:dLbl>
              <c:idx val="16"/>
              <c:layout>
                <c:manualLayout>
                  <c:x val="1.7648616054357736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0-C75B-4602-B172-151DDAA262CA}"/>
                </c:ext>
              </c:extLst>
            </c:dLbl>
            <c:dLbl>
              <c:idx val="17"/>
              <c:layout>
                <c:manualLayout>
                  <c:x val="3.5297232108715368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1-C75B-4602-B172-151DDAA262CA}"/>
                </c:ext>
              </c:extLst>
            </c:dLbl>
            <c:dLbl>
              <c:idx val="23"/>
              <c:layout>
                <c:manualLayout>
                  <c:x val="2.6472924081536606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2-C75B-4602-B172-151DDAA262CA}"/>
                </c:ext>
              </c:extLst>
            </c:dLbl>
            <c:dLbl>
              <c:idx val="24"/>
              <c:layout>
                <c:manualLayout>
                  <c:x val="3.5297232108715472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3-C75B-4602-B172-151DDAA262CA}"/>
                </c:ext>
              </c:extLst>
            </c:dLbl>
            <c:dLbl>
              <c:idx val="25"/>
              <c:layout>
                <c:manualLayout>
                  <c:x val="8.824308027178868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4-C75B-4602-B172-151DDAA262CA}"/>
                </c:ext>
              </c:extLst>
            </c:dLbl>
            <c:dLbl>
              <c:idx val="26"/>
              <c:layout>
                <c:manualLayout>
                  <c:x val="-3.1978273210304105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C75B-4602-B172-151DDAA262CA}"/>
                </c:ext>
              </c:extLst>
            </c:dLbl>
            <c:dLbl>
              <c:idx val="27"/>
              <c:layout>
                <c:manualLayout>
                  <c:x val="8.6082167046234361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C75B-4602-B172-151DDAA262CA}"/>
                </c:ext>
              </c:extLst>
            </c:dLbl>
            <c:dLbl>
              <c:idx val="28"/>
              <c:layout>
                <c:manualLayout>
                  <c:x val="2.3275096760506302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C75B-4602-B172-151DDAA262CA}"/>
                </c:ext>
              </c:extLst>
            </c:dLbl>
            <c:dLbl>
              <c:idx val="29"/>
              <c:layout>
                <c:manualLayout>
                  <c:x val="8.824308027178868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5-C75B-4602-B172-151DDAA262CA}"/>
                </c:ext>
              </c:extLst>
            </c:dLbl>
            <c:dLbl>
              <c:idx val="30"/>
              <c:layout>
                <c:manualLayout>
                  <c:x val="4.4121540135894345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6-C75B-4602-B172-151DDAA262CA}"/>
                </c:ext>
              </c:extLst>
            </c:dLbl>
            <c:dLbl>
              <c:idx val="31"/>
              <c:layout>
                <c:manualLayout>
                  <c:x val="1.2743597802399779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C75B-4602-B172-151DDAA262CA}"/>
                </c:ext>
              </c:extLst>
            </c:dLbl>
            <c:dLbl>
              <c:idx val="32"/>
              <c:layout>
                <c:manualLayout>
                  <c:x val="1.7648616054357736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7-C75B-4602-B172-151DDAA262CA}"/>
                </c:ext>
              </c:extLst>
            </c:dLbl>
            <c:dLbl>
              <c:idx val="33"/>
              <c:layout>
                <c:manualLayout>
                  <c:x val="1.7816995895191201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C75B-4602-B172-151DDAA262CA}"/>
                </c:ext>
              </c:extLst>
            </c:dLbl>
            <c:dLbl>
              <c:idx val="34"/>
              <c:layout>
                <c:manualLayout>
                  <c:x val="8.8243080271787604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8-C75B-4602-B172-151DDAA262CA}"/>
                </c:ext>
              </c:extLst>
            </c:dLbl>
            <c:dLbl>
              <c:idx val="35"/>
              <c:layout>
                <c:manualLayout>
                  <c:x val="1.7648616054357628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9-C75B-4602-B172-151DDAA262CA}"/>
                </c:ext>
              </c:extLst>
            </c:dLbl>
            <c:dLbl>
              <c:idx val="36"/>
              <c:layout>
                <c:manualLayout>
                  <c:x val="1.7648616054357628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A-C75B-4602-B172-151DDAA262CA}"/>
                </c:ext>
              </c:extLst>
            </c:dLbl>
            <c:dLbl>
              <c:idx val="37"/>
              <c:layout>
                <c:manualLayout>
                  <c:x val="2.4381239293519995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C75B-4602-B172-151DDAA262CA}"/>
                </c:ext>
              </c:extLst>
            </c:dLbl>
            <c:dLbl>
              <c:idx val="38"/>
              <c:layout>
                <c:manualLayout>
                  <c:x val="7.2146245419071615E-4"/>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C75B-4602-B172-151DDAA262CA}"/>
                </c:ext>
              </c:extLst>
            </c:dLbl>
            <c:dLbl>
              <c:idx val="39"/>
              <c:layout>
                <c:manualLayout>
                  <c:x val="3.5297232108715368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B-C75B-4602-B172-151DDAA262CA}"/>
                </c:ext>
              </c:extLst>
            </c:dLbl>
            <c:dLbl>
              <c:idx val="40"/>
              <c:layout>
                <c:manualLayout>
                  <c:x val="1.0098853094726514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C75B-4602-B172-151DDAA262CA}"/>
                </c:ext>
              </c:extLst>
            </c:dLbl>
            <c:dLbl>
              <c:idx val="41"/>
              <c:layout>
                <c:manualLayout>
                  <c:x val="1.1252961412296916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C75B-4602-B172-151DDAA262CA}"/>
                </c:ext>
              </c:extLst>
            </c:dLbl>
            <c:dLbl>
              <c:idx val="42"/>
              <c:layout>
                <c:manualLayout>
                  <c:x val="1.5340631028351398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C75B-4602-B172-151DDAA262CA}"/>
                </c:ext>
              </c:extLst>
            </c:dLbl>
            <c:dLbl>
              <c:idx val="43"/>
              <c:layout>
                <c:manualLayout>
                  <c:x val="9.3773906405357991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C75B-4602-B172-151DDAA262CA}"/>
                </c:ext>
              </c:extLst>
            </c:dLbl>
            <c:dLbl>
              <c:idx val="44"/>
              <c:layout>
                <c:manualLayout>
                  <c:x val="-3.5825300935539857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C75B-4602-B172-151DDAA262CA}"/>
                </c:ext>
              </c:extLst>
            </c:dLbl>
            <c:dLbl>
              <c:idx val="45"/>
              <c:layout>
                <c:manualLayout>
                  <c:x val="3.5297232108715368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C-C75B-4602-B172-151DDAA262CA}"/>
                </c:ext>
              </c:extLst>
            </c:dLbl>
            <c:dLbl>
              <c:idx val="47"/>
              <c:layout>
                <c:manualLayout>
                  <c:x val="7.3960671379294823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C75B-4602-B172-151DDAA262CA}"/>
                </c:ext>
              </c:extLst>
            </c:dLbl>
            <c:dLbl>
              <c:idx val="49"/>
              <c:layout>
                <c:manualLayout>
                  <c:x val="0.1052909022310675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7-C75B-4602-B172-151DDAA262CA}"/>
                </c:ext>
              </c:extLst>
            </c:dLbl>
            <c:dLbl>
              <c:idx val="50"/>
              <c:layout>
                <c:manualLayout>
                  <c:x val="6.1770156190252078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D-C75B-4602-B172-151DDAA262CA}"/>
                </c:ext>
              </c:extLst>
            </c:dLbl>
            <c:dLbl>
              <c:idx val="51"/>
              <c:layout>
                <c:manualLayout>
                  <c:x val="1.0355476015831765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8-C75B-4602-B172-151DDAA262CA}"/>
                </c:ext>
              </c:extLst>
            </c:dLbl>
            <c:dLbl>
              <c:idx val="52"/>
              <c:layout>
                <c:manualLayout>
                  <c:x val="1.1293029792577807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9-C75B-4602-B172-151DDAA262CA}"/>
                </c:ext>
              </c:extLst>
            </c:dLbl>
            <c:dLbl>
              <c:idx val="53"/>
              <c:layout>
                <c:manualLayout>
                  <c:x val="8.824308027178868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E-C75B-4602-B172-151DDAA262CA}"/>
                </c:ext>
              </c:extLst>
            </c:dLbl>
            <c:dLbl>
              <c:idx val="55"/>
              <c:layout>
                <c:manualLayout>
                  <c:x val="-1.0785140775685377E-16"/>
                  <c:y val="7.9442870328103821E-8"/>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F-C75B-4602-B172-151DDAA262CA}"/>
                </c:ext>
              </c:extLst>
            </c:dLbl>
            <c:dLbl>
              <c:idx val="56"/>
              <c:layout>
                <c:manualLayout>
                  <c:x val="1.1421341253130379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A-C75B-4602-B172-151DDAA262CA}"/>
                </c:ext>
              </c:extLst>
            </c:dLbl>
            <c:dLbl>
              <c:idx val="57"/>
              <c:layout>
                <c:manualLayout>
                  <c:x val="2.6472924081536498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0-C75B-4602-B172-151DDAA262CA}"/>
                </c:ext>
              </c:extLst>
            </c:dLbl>
            <c:dLbl>
              <c:idx val="58"/>
              <c:layout>
                <c:manualLayout>
                  <c:x val="5.2945848163073211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1-C75B-4602-B172-151DDAA262CA}"/>
                </c:ext>
              </c:extLst>
            </c:dLbl>
            <c:dLbl>
              <c:idx val="59"/>
              <c:layout>
                <c:manualLayout>
                  <c:x val="1.1765744036238491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2-C75B-4602-B172-151DDAA262CA}"/>
                </c:ext>
              </c:extLst>
            </c:dLbl>
            <c:dLbl>
              <c:idx val="60"/>
              <c:layout>
                <c:manualLayout>
                  <c:x val="3.5297232108715368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3-C75B-4602-B172-151DDAA262CA}"/>
                </c:ext>
              </c:extLst>
            </c:dLbl>
            <c:dLbl>
              <c:idx val="63"/>
              <c:layout>
                <c:manualLayout>
                  <c:x val="5.2945848163073211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4-C75B-4602-B172-151DDAA262CA}"/>
                </c:ext>
              </c:extLst>
            </c:dLbl>
            <c:dLbl>
              <c:idx val="66"/>
              <c:layout>
                <c:manualLayout>
                  <c:x val="8.824308027178868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5-C75B-4602-B172-151DDAA262CA}"/>
                </c:ext>
              </c:extLst>
            </c:dLbl>
            <c:dLbl>
              <c:idx val="67"/>
              <c:layout>
                <c:manualLayout>
                  <c:x val="8.824308027178868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6-C75B-4602-B172-151DDAA262CA}"/>
                </c:ext>
              </c:extLst>
            </c:dLbl>
            <c:dLbl>
              <c:idx val="71"/>
              <c:layout>
                <c:manualLayout>
                  <c:x val="7.9418772244609706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6963-4EDB-B0C0-552595885E34}"/>
                </c:ext>
              </c:extLst>
            </c:dLbl>
            <c:dLbl>
              <c:idx val="72"/>
              <c:layout>
                <c:manualLayout>
                  <c:x val="4.7062976144953965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7-C75B-4602-B172-151DDAA262CA}"/>
                </c:ext>
              </c:extLst>
            </c:dLbl>
            <c:numFmt formatCode="0.0%" sourceLinked="0"/>
            <c:spPr>
              <a:noFill/>
              <a:ln>
                <a:noFill/>
              </a:ln>
              <a:effectLst/>
            </c:spPr>
            <c:txPr>
              <a:bodyPr wrap="square" lIns="38100" tIns="19050" rIns="38100" bIns="19050" anchor="ctr">
                <a:spAutoFit/>
              </a:bodyPr>
              <a:lstStyle/>
              <a:p>
                <a:pPr>
                  <a:defRPr sz="800" baseline="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市区町村別_所得区分別普及率!$Q$5:$Q$78</c:f>
              <c:strCache>
                <c:ptCount val="74"/>
                <c:pt idx="0">
                  <c:v>大阪市</c:v>
                </c:pt>
                <c:pt idx="1">
                  <c:v>都島区</c:v>
                </c:pt>
                <c:pt idx="2">
                  <c:v>福島区</c:v>
                </c:pt>
                <c:pt idx="3">
                  <c:v>此花区</c:v>
                </c:pt>
                <c:pt idx="4">
                  <c:v>西区</c:v>
                </c:pt>
                <c:pt idx="5">
                  <c:v>港区</c:v>
                </c:pt>
                <c:pt idx="6">
                  <c:v>大正区</c:v>
                </c:pt>
                <c:pt idx="7">
                  <c:v>天王寺区</c:v>
                </c:pt>
                <c:pt idx="8">
                  <c:v>浪速区</c:v>
                </c:pt>
                <c:pt idx="9">
                  <c:v>西淀川区</c:v>
                </c:pt>
                <c:pt idx="10">
                  <c:v>東淀川区</c:v>
                </c:pt>
                <c:pt idx="11">
                  <c:v>東成区</c:v>
                </c:pt>
                <c:pt idx="12">
                  <c:v>生野区</c:v>
                </c:pt>
                <c:pt idx="13">
                  <c:v>旭区</c:v>
                </c:pt>
                <c:pt idx="14">
                  <c:v>城東区</c:v>
                </c:pt>
                <c:pt idx="15">
                  <c:v>阿倍野区</c:v>
                </c:pt>
                <c:pt idx="16">
                  <c:v>住吉区</c:v>
                </c:pt>
                <c:pt idx="17">
                  <c:v>東住吉区</c:v>
                </c:pt>
                <c:pt idx="18">
                  <c:v>西成区</c:v>
                </c:pt>
                <c:pt idx="19">
                  <c:v>淀川区</c:v>
                </c:pt>
                <c:pt idx="20">
                  <c:v>鶴見区</c:v>
                </c:pt>
                <c:pt idx="21">
                  <c:v>住之江区</c:v>
                </c:pt>
                <c:pt idx="22">
                  <c:v>平野区</c:v>
                </c:pt>
                <c:pt idx="23">
                  <c:v>北区</c:v>
                </c:pt>
                <c:pt idx="24">
                  <c:v>中央区</c:v>
                </c:pt>
                <c:pt idx="25">
                  <c:v>堺市</c:v>
                </c:pt>
                <c:pt idx="26">
                  <c:v>堺市堺区</c:v>
                </c:pt>
                <c:pt idx="27">
                  <c:v>堺市中区</c:v>
                </c:pt>
                <c:pt idx="28">
                  <c:v>堺市東区</c:v>
                </c:pt>
                <c:pt idx="29">
                  <c:v>堺市西区</c:v>
                </c:pt>
                <c:pt idx="30">
                  <c:v>堺市南区</c:v>
                </c:pt>
                <c:pt idx="31">
                  <c:v>堺市北区</c:v>
                </c:pt>
                <c:pt idx="32">
                  <c:v>堺市美原区</c:v>
                </c:pt>
                <c:pt idx="33">
                  <c:v>岸和田市</c:v>
                </c:pt>
                <c:pt idx="34">
                  <c:v>豊中市</c:v>
                </c:pt>
                <c:pt idx="35">
                  <c:v>池田市</c:v>
                </c:pt>
                <c:pt idx="36">
                  <c:v>吹田市</c:v>
                </c:pt>
                <c:pt idx="37">
                  <c:v>泉大津市</c:v>
                </c:pt>
                <c:pt idx="38">
                  <c:v>高槻市</c:v>
                </c:pt>
                <c:pt idx="39">
                  <c:v>貝塚市</c:v>
                </c:pt>
                <c:pt idx="40">
                  <c:v>守口市</c:v>
                </c:pt>
                <c:pt idx="41">
                  <c:v>枚方市</c:v>
                </c:pt>
                <c:pt idx="42">
                  <c:v>茨木市</c:v>
                </c:pt>
                <c:pt idx="43">
                  <c:v>八尾市</c:v>
                </c:pt>
                <c:pt idx="44">
                  <c:v>泉佐野市</c:v>
                </c:pt>
                <c:pt idx="45">
                  <c:v>富田林市</c:v>
                </c:pt>
                <c:pt idx="46">
                  <c:v>寝屋川市</c:v>
                </c:pt>
                <c:pt idx="47">
                  <c:v>河内長野市</c:v>
                </c:pt>
                <c:pt idx="48">
                  <c:v>松原市</c:v>
                </c:pt>
                <c:pt idx="49">
                  <c:v>大東市</c:v>
                </c:pt>
                <c:pt idx="50">
                  <c:v>和泉市</c:v>
                </c:pt>
                <c:pt idx="51">
                  <c:v>箕面市</c:v>
                </c:pt>
                <c:pt idx="52">
                  <c:v>柏原市</c:v>
                </c:pt>
                <c:pt idx="53">
                  <c:v>羽曳野市</c:v>
                </c:pt>
                <c:pt idx="54">
                  <c:v>門真市</c:v>
                </c:pt>
                <c:pt idx="55">
                  <c:v>摂津市</c:v>
                </c:pt>
                <c:pt idx="56">
                  <c:v>高石市</c:v>
                </c:pt>
                <c:pt idx="57">
                  <c:v>藤井寺市</c:v>
                </c:pt>
                <c:pt idx="58">
                  <c:v>東大阪市</c:v>
                </c:pt>
                <c:pt idx="59">
                  <c:v>泉南市</c:v>
                </c:pt>
                <c:pt idx="60">
                  <c:v>四條畷市</c:v>
                </c:pt>
                <c:pt idx="61">
                  <c:v>交野市</c:v>
                </c:pt>
                <c:pt idx="62">
                  <c:v>大阪狭山市</c:v>
                </c:pt>
                <c:pt idx="63">
                  <c:v>阪南市</c:v>
                </c:pt>
                <c:pt idx="64">
                  <c:v>島本町</c:v>
                </c:pt>
                <c:pt idx="65">
                  <c:v>豊能町</c:v>
                </c:pt>
                <c:pt idx="66">
                  <c:v>能勢町</c:v>
                </c:pt>
                <c:pt idx="67">
                  <c:v>忠岡町</c:v>
                </c:pt>
                <c:pt idx="68">
                  <c:v>熊取町</c:v>
                </c:pt>
                <c:pt idx="69">
                  <c:v>田尻町</c:v>
                </c:pt>
                <c:pt idx="70">
                  <c:v>岬町</c:v>
                </c:pt>
                <c:pt idx="71">
                  <c:v>太子町</c:v>
                </c:pt>
                <c:pt idx="72">
                  <c:v>河南町</c:v>
                </c:pt>
                <c:pt idx="73">
                  <c:v>千早赤阪村</c:v>
                </c:pt>
              </c:strCache>
            </c:strRef>
          </c:cat>
          <c:val>
            <c:numRef>
              <c:f>市区町村別_所得区分別普及率!$T$5:$T$78</c:f>
              <c:numCache>
                <c:formatCode>0.0%</c:formatCode>
                <c:ptCount val="74"/>
                <c:pt idx="0">
                  <c:v>0.468543292742652</c:v>
                </c:pt>
                <c:pt idx="1">
                  <c:v>0.49775393393917</c:v>
                </c:pt>
                <c:pt idx="2">
                  <c:v>0.41664087552562301</c:v>
                </c:pt>
                <c:pt idx="3">
                  <c:v>0.45556639893303502</c:v>
                </c:pt>
                <c:pt idx="4">
                  <c:v>0.463812614586877</c:v>
                </c:pt>
                <c:pt idx="5">
                  <c:v>0.51655069796263398</c:v>
                </c:pt>
                <c:pt idx="6">
                  <c:v>0.42489195775426802</c:v>
                </c:pt>
                <c:pt idx="7">
                  <c:v>0.394404733573195</c:v>
                </c:pt>
                <c:pt idx="8">
                  <c:v>0.48288720781809302</c:v>
                </c:pt>
                <c:pt idx="9">
                  <c:v>0.54068270926337303</c:v>
                </c:pt>
                <c:pt idx="10">
                  <c:v>0.52158939420837402</c:v>
                </c:pt>
                <c:pt idx="11">
                  <c:v>0.43242757998743397</c:v>
                </c:pt>
                <c:pt idx="12">
                  <c:v>0.419544546501532</c:v>
                </c:pt>
                <c:pt idx="13">
                  <c:v>0.44726916182938398</c:v>
                </c:pt>
                <c:pt idx="14">
                  <c:v>0.49300544410646502</c:v>
                </c:pt>
                <c:pt idx="15">
                  <c:v>0.37963941195629602</c:v>
                </c:pt>
                <c:pt idx="16">
                  <c:v>0.46053779661421901</c:v>
                </c:pt>
                <c:pt idx="17">
                  <c:v>0.436012141390826</c:v>
                </c:pt>
                <c:pt idx="18">
                  <c:v>0.47718903674257501</c:v>
                </c:pt>
                <c:pt idx="19">
                  <c:v>0.52317968029346196</c:v>
                </c:pt>
                <c:pt idx="20">
                  <c:v>0.49583147182169102</c:v>
                </c:pt>
                <c:pt idx="21">
                  <c:v>0.50010309715085999</c:v>
                </c:pt>
                <c:pt idx="22">
                  <c:v>0.47854387630943901</c:v>
                </c:pt>
                <c:pt idx="23">
                  <c:v>0.450202509160263</c:v>
                </c:pt>
                <c:pt idx="24">
                  <c:v>0.44028639268567299</c:v>
                </c:pt>
                <c:pt idx="25">
                  <c:v>0.47071870688589301</c:v>
                </c:pt>
                <c:pt idx="26">
                  <c:v>0.52441654070202404</c:v>
                </c:pt>
                <c:pt idx="27">
                  <c:v>0.46525620767044601</c:v>
                </c:pt>
                <c:pt idx="28">
                  <c:v>0.44932576669569602</c:v>
                </c:pt>
                <c:pt idx="29">
                  <c:v>0.504446610608416</c:v>
                </c:pt>
                <c:pt idx="30">
                  <c:v>0.43002448203083998</c:v>
                </c:pt>
                <c:pt idx="31">
                  <c:v>0.47319923204890602</c:v>
                </c:pt>
                <c:pt idx="32">
                  <c:v>0.45675515141749001</c:v>
                </c:pt>
                <c:pt idx="33">
                  <c:v>0.45513236996314099</c:v>
                </c:pt>
                <c:pt idx="34">
                  <c:v>0.46603176302524202</c:v>
                </c:pt>
                <c:pt idx="35">
                  <c:v>0.45723444095307803</c:v>
                </c:pt>
                <c:pt idx="36">
                  <c:v>0.46164273901997399</c:v>
                </c:pt>
                <c:pt idx="37">
                  <c:v>0.45130755063630401</c:v>
                </c:pt>
                <c:pt idx="38">
                  <c:v>0.51922317629352299</c:v>
                </c:pt>
                <c:pt idx="39">
                  <c:v>0.44143883499624298</c:v>
                </c:pt>
                <c:pt idx="40">
                  <c:v>0.47625727477060498</c:v>
                </c:pt>
                <c:pt idx="41">
                  <c:v>0.48222675695440298</c:v>
                </c:pt>
                <c:pt idx="42">
                  <c:v>0.46680957488666602</c:v>
                </c:pt>
                <c:pt idx="43">
                  <c:v>0.48501730042708502</c:v>
                </c:pt>
                <c:pt idx="44">
                  <c:v>0.51509634494259704</c:v>
                </c:pt>
                <c:pt idx="45">
                  <c:v>0.439294578226888</c:v>
                </c:pt>
                <c:pt idx="46">
                  <c:v>0.51706827352084594</c:v>
                </c:pt>
                <c:pt idx="47">
                  <c:v>0.40971958054754198</c:v>
                </c:pt>
                <c:pt idx="48">
                  <c:v>0.48137999309482299</c:v>
                </c:pt>
                <c:pt idx="49">
                  <c:v>0.38008961548620002</c:v>
                </c:pt>
                <c:pt idx="50">
                  <c:v>0.41450534927309202</c:v>
                </c:pt>
                <c:pt idx="51">
                  <c:v>0.47081084501908699</c:v>
                </c:pt>
                <c:pt idx="52">
                  <c:v>0.47121323943647703</c:v>
                </c:pt>
                <c:pt idx="53">
                  <c:v>0.46867896819217603</c:v>
                </c:pt>
                <c:pt idx="54">
                  <c:v>0.51093435743279902</c:v>
                </c:pt>
                <c:pt idx="55">
                  <c:v>0.54692794952360502</c:v>
                </c:pt>
                <c:pt idx="56">
                  <c:v>0.46719666472616</c:v>
                </c:pt>
                <c:pt idx="57">
                  <c:v>0.44953283951081402</c:v>
                </c:pt>
                <c:pt idx="58">
                  <c:v>0.42035030793390898</c:v>
                </c:pt>
                <c:pt idx="59">
                  <c:v>0.47048887249809401</c:v>
                </c:pt>
                <c:pt idx="60">
                  <c:v>0.44515288074754</c:v>
                </c:pt>
                <c:pt idx="61">
                  <c:v>0.47784165418767599</c:v>
                </c:pt>
                <c:pt idx="62">
                  <c:v>0.37322517823090601</c:v>
                </c:pt>
                <c:pt idx="63">
                  <c:v>0.41837142217120998</c:v>
                </c:pt>
                <c:pt idx="64">
                  <c:v>0.50187426302010196</c:v>
                </c:pt>
                <c:pt idx="65">
                  <c:v>0.50576959330316296</c:v>
                </c:pt>
                <c:pt idx="66">
                  <c:v>0.55753370631891297</c:v>
                </c:pt>
                <c:pt idx="67">
                  <c:v>0.45574015914796201</c:v>
                </c:pt>
                <c:pt idx="68">
                  <c:v>0.50238230501815695</c:v>
                </c:pt>
                <c:pt idx="69">
                  <c:v>0.51422272172766903</c:v>
                </c:pt>
                <c:pt idx="70">
                  <c:v>0.53769125251972105</c:v>
                </c:pt>
                <c:pt idx="71">
                  <c:v>0.38786363532916501</c:v>
                </c:pt>
                <c:pt idx="72">
                  <c:v>0.42606489043100698</c:v>
                </c:pt>
                <c:pt idx="73">
                  <c:v>0.34165856740174899</c:v>
                </c:pt>
              </c:numCache>
            </c:numRef>
          </c:val>
          <c:extLst>
            <c:ext xmlns:c16="http://schemas.microsoft.com/office/drawing/2014/chart" uri="{C3380CC4-5D6E-409C-BE32-E72D297353CC}">
              <c16:uniqueId val="{0000001B-C75B-4602-B172-151DDAA262CA}"/>
            </c:ext>
          </c:extLst>
        </c:ser>
        <c:dLbls>
          <c:showLegendKey val="0"/>
          <c:showVal val="0"/>
          <c:showCatName val="0"/>
          <c:showSerName val="0"/>
          <c:showPercent val="0"/>
          <c:showBubbleSize val="0"/>
        </c:dLbls>
        <c:gapWidth val="150"/>
        <c:axId val="447981056"/>
        <c:axId val="392303104"/>
      </c:barChart>
      <c:scatterChart>
        <c:scatterStyle val="lineMarker"/>
        <c:varyColors val="0"/>
        <c:ser>
          <c:idx val="1"/>
          <c:order val="1"/>
          <c:tx>
            <c:v>広域連合全体</c:v>
          </c:tx>
          <c:spPr>
            <a:ln w="28575">
              <a:solidFill>
                <a:srgbClr val="BE4B48"/>
              </a:solidFill>
            </a:ln>
          </c:spPr>
          <c:marker>
            <c:symbol val="none"/>
          </c:marker>
          <c:dLbls>
            <c:dLbl>
              <c:idx val="0"/>
              <c:layout>
                <c:manualLayout>
                  <c:x val="-0.34488429849877905"/>
                  <c:y val="-0.88849160392136362"/>
                </c:manualLayout>
              </c:layout>
              <c:spPr>
                <a:noFill/>
                <a:ln>
                  <a:noFill/>
                </a:ln>
                <a:effectLst/>
              </c:spPr>
              <c:txPr>
                <a:bodyPr wrap="square" lIns="38100" tIns="19050" rIns="38100" bIns="19050" anchor="ctr">
                  <a:noAutofit/>
                </a:bodyPr>
                <a:lstStyle/>
                <a:p>
                  <a:pPr>
                    <a:defRPr/>
                  </a:pPr>
                  <a:endParaRPr lang="ja-JP"/>
                </a:p>
              </c:txPr>
              <c:showLegendKey val="0"/>
              <c:showVal val="0"/>
              <c:showCatName val="1"/>
              <c:showSerName val="1"/>
              <c:showPercent val="0"/>
              <c:showBubbleSize val="0"/>
              <c:separator>
</c:separator>
              <c:extLst>
                <c:ext xmlns:c15="http://schemas.microsoft.com/office/drawing/2012/chart" uri="{CE6537A1-D6FC-4f65-9D91-7224C49458BB}">
                  <c15:layout>
                    <c:manualLayout>
                      <c:w val="0.25884636879724682"/>
                      <c:h val="3.8339129220342903E-2"/>
                    </c:manualLayout>
                  </c15:layout>
                </c:ext>
                <c:ext xmlns:c16="http://schemas.microsoft.com/office/drawing/2014/chart" uri="{C3380CC4-5D6E-409C-BE32-E72D297353CC}">
                  <c16:uniqueId val="{0000001C-C75B-4602-B172-151DDAA262CA}"/>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xVal>
            <c:numRef>
              <c:f>市区町村別_所得区分別普及率!$AC$5:$AC$78</c:f>
              <c:numCache>
                <c:formatCode>0.0%</c:formatCode>
                <c:ptCount val="74"/>
                <c:pt idx="0">
                  <c:v>0.46717671062980098</c:v>
                </c:pt>
                <c:pt idx="1">
                  <c:v>0.46717671062980098</c:v>
                </c:pt>
                <c:pt idx="2">
                  <c:v>0.46717671062980098</c:v>
                </c:pt>
                <c:pt idx="3">
                  <c:v>0.46717671062980098</c:v>
                </c:pt>
                <c:pt idx="4">
                  <c:v>0.46717671062980098</c:v>
                </c:pt>
                <c:pt idx="5">
                  <c:v>0.46717671062980098</c:v>
                </c:pt>
                <c:pt idx="6">
                  <c:v>0.46717671062980098</c:v>
                </c:pt>
                <c:pt idx="7">
                  <c:v>0.46717671062980098</c:v>
                </c:pt>
                <c:pt idx="8">
                  <c:v>0.46717671062980098</c:v>
                </c:pt>
                <c:pt idx="9">
                  <c:v>0.46717671062980098</c:v>
                </c:pt>
                <c:pt idx="10">
                  <c:v>0.46717671062980098</c:v>
                </c:pt>
                <c:pt idx="11">
                  <c:v>0.46717671062980098</c:v>
                </c:pt>
                <c:pt idx="12">
                  <c:v>0.46717671062980098</c:v>
                </c:pt>
                <c:pt idx="13">
                  <c:v>0.46717671062980098</c:v>
                </c:pt>
                <c:pt idx="14">
                  <c:v>0.46717671062980098</c:v>
                </c:pt>
                <c:pt idx="15">
                  <c:v>0.46717671062980098</c:v>
                </c:pt>
                <c:pt idx="16">
                  <c:v>0.46717671062980098</c:v>
                </c:pt>
                <c:pt idx="17">
                  <c:v>0.46717671062980098</c:v>
                </c:pt>
                <c:pt idx="18">
                  <c:v>0.46717671062980098</c:v>
                </c:pt>
                <c:pt idx="19">
                  <c:v>0.46717671062980098</c:v>
                </c:pt>
                <c:pt idx="20">
                  <c:v>0.46717671062980098</c:v>
                </c:pt>
                <c:pt idx="21">
                  <c:v>0.46717671062980098</c:v>
                </c:pt>
                <c:pt idx="22">
                  <c:v>0.46717671062980098</c:v>
                </c:pt>
                <c:pt idx="23">
                  <c:v>0.46717671062980098</c:v>
                </c:pt>
                <c:pt idx="24">
                  <c:v>0.46717671062980098</c:v>
                </c:pt>
                <c:pt idx="25">
                  <c:v>0.46717671062980098</c:v>
                </c:pt>
                <c:pt idx="26">
                  <c:v>0.46717671062980098</c:v>
                </c:pt>
                <c:pt idx="27">
                  <c:v>0.46717671062980098</c:v>
                </c:pt>
                <c:pt idx="28">
                  <c:v>0.46717671062980098</c:v>
                </c:pt>
                <c:pt idx="29">
                  <c:v>0.46717671062980098</c:v>
                </c:pt>
                <c:pt idx="30">
                  <c:v>0.46717671062980098</c:v>
                </c:pt>
                <c:pt idx="31">
                  <c:v>0.46717671062980098</c:v>
                </c:pt>
                <c:pt idx="32">
                  <c:v>0.46717671062980098</c:v>
                </c:pt>
                <c:pt idx="33">
                  <c:v>0.46717671062980098</c:v>
                </c:pt>
                <c:pt idx="34">
                  <c:v>0.46717671062980098</c:v>
                </c:pt>
                <c:pt idx="35">
                  <c:v>0.46717671062980098</c:v>
                </c:pt>
                <c:pt idx="36">
                  <c:v>0.46717671062980098</c:v>
                </c:pt>
                <c:pt idx="37">
                  <c:v>0.46717671062980098</c:v>
                </c:pt>
                <c:pt idx="38">
                  <c:v>0.46717671062980098</c:v>
                </c:pt>
                <c:pt idx="39">
                  <c:v>0.46717671062980098</c:v>
                </c:pt>
                <c:pt idx="40">
                  <c:v>0.46717671062980098</c:v>
                </c:pt>
                <c:pt idx="41">
                  <c:v>0.46717671062980098</c:v>
                </c:pt>
                <c:pt idx="42">
                  <c:v>0.46717671062980098</c:v>
                </c:pt>
                <c:pt idx="43">
                  <c:v>0.46717671062980098</c:v>
                </c:pt>
                <c:pt idx="44">
                  <c:v>0.46717671062980098</c:v>
                </c:pt>
                <c:pt idx="45">
                  <c:v>0.46717671062980098</c:v>
                </c:pt>
                <c:pt idx="46">
                  <c:v>0.46717671062980098</c:v>
                </c:pt>
                <c:pt idx="47">
                  <c:v>0.46717671062980098</c:v>
                </c:pt>
                <c:pt idx="48">
                  <c:v>0.46717671062980098</c:v>
                </c:pt>
                <c:pt idx="49">
                  <c:v>0.46717671062980098</c:v>
                </c:pt>
                <c:pt idx="50">
                  <c:v>0.46717671062980098</c:v>
                </c:pt>
                <c:pt idx="51">
                  <c:v>0.46717671062980098</c:v>
                </c:pt>
                <c:pt idx="52">
                  <c:v>0.46717671062980098</c:v>
                </c:pt>
                <c:pt idx="53">
                  <c:v>0.46717671062980098</c:v>
                </c:pt>
                <c:pt idx="54">
                  <c:v>0.46717671062980098</c:v>
                </c:pt>
                <c:pt idx="55">
                  <c:v>0.46717671062980098</c:v>
                </c:pt>
                <c:pt idx="56">
                  <c:v>0.46717671062980098</c:v>
                </c:pt>
                <c:pt idx="57">
                  <c:v>0.46717671062980098</c:v>
                </c:pt>
                <c:pt idx="58">
                  <c:v>0.46717671062980098</c:v>
                </c:pt>
                <c:pt idx="59">
                  <c:v>0.46717671062980098</c:v>
                </c:pt>
                <c:pt idx="60">
                  <c:v>0.46717671062980098</c:v>
                </c:pt>
                <c:pt idx="61">
                  <c:v>0.46717671062980098</c:v>
                </c:pt>
                <c:pt idx="62">
                  <c:v>0.46717671062980098</c:v>
                </c:pt>
                <c:pt idx="63">
                  <c:v>0.46717671062980098</c:v>
                </c:pt>
                <c:pt idx="64">
                  <c:v>0.46717671062980098</c:v>
                </c:pt>
                <c:pt idx="65">
                  <c:v>0.46717671062980098</c:v>
                </c:pt>
                <c:pt idx="66">
                  <c:v>0.46717671062980098</c:v>
                </c:pt>
                <c:pt idx="67">
                  <c:v>0.46717671062980098</c:v>
                </c:pt>
                <c:pt idx="68">
                  <c:v>0.46717671062980098</c:v>
                </c:pt>
                <c:pt idx="69">
                  <c:v>0.46717671062980098</c:v>
                </c:pt>
                <c:pt idx="70">
                  <c:v>0.46717671062980098</c:v>
                </c:pt>
                <c:pt idx="71">
                  <c:v>0.46717671062980098</c:v>
                </c:pt>
                <c:pt idx="72">
                  <c:v>0.46717671062980098</c:v>
                </c:pt>
                <c:pt idx="73">
                  <c:v>0.46717671062980098</c:v>
                </c:pt>
              </c:numCache>
            </c:numRef>
          </c:xVal>
          <c:yVal>
            <c:numRef>
              <c:f>市区町村別_所得区分別普及率!$AI$5:$AI$78</c:f>
              <c:numCache>
                <c:formatCode>General</c:formatCode>
                <c:ptCount val="7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9999</c:v>
                </c:pt>
              </c:numCache>
            </c:numRef>
          </c:yVal>
          <c:smooth val="0"/>
          <c:extLst>
            <c:ext xmlns:c16="http://schemas.microsoft.com/office/drawing/2014/chart" uri="{C3380CC4-5D6E-409C-BE32-E72D297353CC}">
              <c16:uniqueId val="{0000001D-C75B-4602-B172-151DDAA262CA}"/>
            </c:ext>
          </c:extLst>
        </c:ser>
        <c:dLbls>
          <c:showLegendKey val="0"/>
          <c:showVal val="0"/>
          <c:showCatName val="0"/>
          <c:showSerName val="0"/>
          <c:showPercent val="0"/>
          <c:showBubbleSize val="0"/>
        </c:dLbls>
        <c:axId val="392304256"/>
        <c:axId val="392303680"/>
      </c:scatterChart>
      <c:catAx>
        <c:axId val="447981056"/>
        <c:scaling>
          <c:orientation val="maxMin"/>
        </c:scaling>
        <c:delete val="0"/>
        <c:axPos val="l"/>
        <c:numFmt formatCode="General" sourceLinked="0"/>
        <c:majorTickMark val="none"/>
        <c:minorTickMark val="none"/>
        <c:tickLblPos val="nextTo"/>
        <c:spPr>
          <a:ln>
            <a:solidFill>
              <a:srgbClr val="7F7F7F"/>
            </a:solidFill>
          </a:ln>
        </c:spPr>
        <c:crossAx val="392303104"/>
        <c:crosses val="autoZero"/>
        <c:auto val="1"/>
        <c:lblAlgn val="ctr"/>
        <c:lblOffset val="100"/>
        <c:noMultiLvlLbl val="0"/>
      </c:catAx>
      <c:valAx>
        <c:axId val="392303104"/>
        <c:scaling>
          <c:orientation val="minMax"/>
          <c:max val="0.70000000000000007"/>
          <c:min val="0"/>
        </c:scaling>
        <c:delete val="0"/>
        <c:axPos val="t"/>
        <c:majorGridlines>
          <c:spPr>
            <a:ln>
              <a:solidFill>
                <a:srgbClr val="D9D9D9"/>
              </a:solidFill>
            </a:ln>
          </c:spPr>
        </c:majorGridlines>
        <c:title>
          <c:tx>
            <c:rich>
              <a:bodyPr/>
              <a:lstStyle/>
              <a:p>
                <a:pPr>
                  <a:defRPr/>
                </a:pPr>
                <a:r>
                  <a:rPr lang="en-US"/>
                  <a:t>(%)</a:t>
                </a:r>
                <a:endParaRPr lang="ja-JP"/>
              </a:p>
            </c:rich>
          </c:tx>
          <c:layout>
            <c:manualLayout>
              <c:xMode val="edge"/>
              <c:yMode val="edge"/>
              <c:x val="0.87598674176670044"/>
              <c:y val="2.5764673376199646E-2"/>
            </c:manualLayout>
          </c:layout>
          <c:overlay val="0"/>
        </c:title>
        <c:numFmt formatCode="0.0%" sourceLinked="0"/>
        <c:majorTickMark val="out"/>
        <c:minorTickMark val="none"/>
        <c:tickLblPos val="nextTo"/>
        <c:spPr>
          <a:ln>
            <a:solidFill>
              <a:srgbClr val="7F7F7F"/>
            </a:solidFill>
          </a:ln>
        </c:spPr>
        <c:crossAx val="447981056"/>
        <c:crosses val="autoZero"/>
        <c:crossBetween val="between"/>
      </c:valAx>
      <c:valAx>
        <c:axId val="392303680"/>
        <c:scaling>
          <c:orientation val="minMax"/>
          <c:max val="50"/>
          <c:min val="0"/>
        </c:scaling>
        <c:delete val="1"/>
        <c:axPos val="r"/>
        <c:numFmt formatCode="General" sourceLinked="1"/>
        <c:majorTickMark val="out"/>
        <c:minorTickMark val="none"/>
        <c:tickLblPos val="nextTo"/>
        <c:crossAx val="392304256"/>
        <c:crosses val="max"/>
        <c:crossBetween val="midCat"/>
      </c:valAx>
      <c:valAx>
        <c:axId val="392304256"/>
        <c:scaling>
          <c:orientation val="minMax"/>
        </c:scaling>
        <c:delete val="1"/>
        <c:axPos val="b"/>
        <c:numFmt formatCode="0.0%" sourceLinked="1"/>
        <c:majorTickMark val="out"/>
        <c:minorTickMark val="none"/>
        <c:tickLblPos val="nextTo"/>
        <c:crossAx val="392303680"/>
        <c:crosses val="autoZero"/>
        <c:crossBetween val="midCat"/>
      </c:valAx>
      <c:spPr>
        <a:ln>
          <a:solidFill>
            <a:srgbClr val="7F7F7F"/>
          </a:solidFill>
        </a:ln>
      </c:spPr>
    </c:plotArea>
    <c:legend>
      <c:legendPos val="r"/>
      <c:layout>
        <c:manualLayout>
          <c:xMode val="edge"/>
          <c:yMode val="edge"/>
          <c:x val="0.13132154882154881"/>
          <c:y val="1.5486195927408918E-2"/>
          <c:w val="0.63740408151228289"/>
          <c:h val="3.3575221486346195E-2"/>
        </c:manualLayout>
      </c:layout>
      <c:overlay val="0"/>
      <c:spPr>
        <a:ln>
          <a:solidFill>
            <a:srgbClr val="7F7F7F"/>
          </a:solidFill>
        </a:ln>
      </c:spPr>
    </c:legend>
    <c:plotVisOnly val="0"/>
    <c:dispBlanksAs val="gap"/>
    <c:showDLblsOverMax val="0"/>
  </c:chart>
  <c:spPr>
    <a:ln>
      <a:solidFill>
        <a:srgbClr val="7F7F7F"/>
      </a:solidFill>
    </a:ln>
  </c:spPr>
  <c:txPr>
    <a:bodyPr/>
    <a:lstStyle/>
    <a:p>
      <a:pPr>
        <a:defRPr sz="1000">
          <a:latin typeface="ＭＳ Ｐ明朝" panose="02020600040205080304" pitchFamily="18" charset="-128"/>
          <a:ea typeface="ＭＳ Ｐ明朝" panose="02020600040205080304" pitchFamily="18" charset="-128"/>
        </a:defRPr>
      </a:pPr>
      <a:endParaRPr lang="ja-JP"/>
    </a:p>
  </c:txPr>
  <c:printSettings>
    <c:headerFooter/>
    <c:pageMargins b="0.75" l="0.7" r="0.7" t="0.75" header="0.3" footer="0.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7598003639282477E-2"/>
          <c:y val="0.22755856674894709"/>
          <c:w val="0.8234954993474165"/>
          <c:h val="0.70050291666666664"/>
        </c:manualLayout>
      </c:layout>
      <c:barChart>
        <c:barDir val="col"/>
        <c:grouping val="stacked"/>
        <c:varyColors val="0"/>
        <c:ser>
          <c:idx val="2"/>
          <c:order val="0"/>
          <c:tx>
            <c:strRef>
              <c:f>'普及率(数量)'!$C$9</c:f>
              <c:strCache>
                <c:ptCount val="1"/>
                <c:pt idx="0">
                  <c:v>先発品薬剤数量のうちジェネリック医薬品が存在する数量</c:v>
                </c:pt>
              </c:strCache>
            </c:strRef>
          </c:tx>
          <c:spPr>
            <a:pattFill prst="lgGrid">
              <a:fgClr>
                <a:srgbClr val="8EB4E3"/>
              </a:fgClr>
              <a:bgClr>
                <a:srgbClr val="4F81BD"/>
              </a:bgClr>
            </a:pattFill>
          </c:spPr>
          <c:invertIfNegative val="0"/>
          <c:cat>
            <c:strRef>
              <c:f>'普及率(数量)'!$G$4:$M$4</c:f>
              <c:strCache>
                <c:ptCount val="7"/>
                <c:pt idx="0">
                  <c:v>65歳～69歳</c:v>
                </c:pt>
                <c:pt idx="1">
                  <c:v>70歳～74歳</c:v>
                </c:pt>
                <c:pt idx="2">
                  <c:v>75歳～79歳</c:v>
                </c:pt>
                <c:pt idx="3">
                  <c:v>80歳～84歳</c:v>
                </c:pt>
                <c:pt idx="4">
                  <c:v>85歳～89歳</c:v>
                </c:pt>
                <c:pt idx="5">
                  <c:v>90歳～94歳</c:v>
                </c:pt>
                <c:pt idx="6">
                  <c:v>95歳～</c:v>
                </c:pt>
              </c:strCache>
            </c:strRef>
          </c:cat>
          <c:val>
            <c:numRef>
              <c:f>'普及率(数量)'!$G$9:$M$9</c:f>
              <c:numCache>
                <c:formatCode>General</c:formatCode>
                <c:ptCount val="7"/>
                <c:pt idx="0">
                  <c:v>2530211.43322</c:v>
                </c:pt>
                <c:pt idx="1">
                  <c:v>7143461.4527000003</c:v>
                </c:pt>
                <c:pt idx="2">
                  <c:v>226505235.62738001</c:v>
                </c:pt>
                <c:pt idx="3">
                  <c:v>237336093.65505001</c:v>
                </c:pt>
                <c:pt idx="4">
                  <c:v>158925862.35014999</c:v>
                </c:pt>
                <c:pt idx="5">
                  <c:v>62482450.473509997</c:v>
                </c:pt>
                <c:pt idx="6">
                  <c:v>15590841.64487</c:v>
                </c:pt>
              </c:numCache>
            </c:numRef>
          </c:val>
          <c:extLst>
            <c:ext xmlns:c16="http://schemas.microsoft.com/office/drawing/2014/chart" uri="{C3380CC4-5D6E-409C-BE32-E72D297353CC}">
              <c16:uniqueId val="{00000000-7F3C-4420-8727-FB93CEA5AA87}"/>
            </c:ext>
          </c:extLst>
        </c:ser>
        <c:ser>
          <c:idx val="6"/>
          <c:order val="1"/>
          <c:tx>
            <c:strRef>
              <c:f>'普及率(数量)'!$C$12</c:f>
              <c:strCache>
                <c:ptCount val="1"/>
                <c:pt idx="0">
                  <c:v>先発品薬剤数量のうちジェネリック医薬品が存在しない数量</c:v>
                </c:pt>
              </c:strCache>
            </c:strRef>
          </c:tx>
          <c:spPr>
            <a:solidFill>
              <a:srgbClr val="4F81BD"/>
            </a:solidFill>
          </c:spPr>
          <c:invertIfNegative val="0"/>
          <c:cat>
            <c:strRef>
              <c:f>'普及率(数量)'!$G$4:$M$4</c:f>
              <c:strCache>
                <c:ptCount val="7"/>
                <c:pt idx="0">
                  <c:v>65歳～69歳</c:v>
                </c:pt>
                <c:pt idx="1">
                  <c:v>70歳～74歳</c:v>
                </c:pt>
                <c:pt idx="2">
                  <c:v>75歳～79歳</c:v>
                </c:pt>
                <c:pt idx="3">
                  <c:v>80歳～84歳</c:v>
                </c:pt>
                <c:pt idx="4">
                  <c:v>85歳～89歳</c:v>
                </c:pt>
                <c:pt idx="5">
                  <c:v>90歳～94歳</c:v>
                </c:pt>
                <c:pt idx="6">
                  <c:v>95歳～</c:v>
                </c:pt>
              </c:strCache>
            </c:strRef>
          </c:cat>
          <c:val>
            <c:numRef>
              <c:f>'普及率(数量)'!$G$12:$M$12</c:f>
              <c:numCache>
                <c:formatCode>General</c:formatCode>
                <c:ptCount val="7"/>
                <c:pt idx="0">
                  <c:v>14736885.099479999</c:v>
                </c:pt>
                <c:pt idx="1">
                  <c:v>43201730.364650004</c:v>
                </c:pt>
                <c:pt idx="2">
                  <c:v>535081376.70209002</c:v>
                </c:pt>
                <c:pt idx="3">
                  <c:v>682113136.03232002</c:v>
                </c:pt>
                <c:pt idx="4">
                  <c:v>756027059.46263003</c:v>
                </c:pt>
                <c:pt idx="5">
                  <c:v>561323167.02719998</c:v>
                </c:pt>
                <c:pt idx="6">
                  <c:v>307506371.90256</c:v>
                </c:pt>
              </c:numCache>
            </c:numRef>
          </c:val>
          <c:extLst>
            <c:ext xmlns:c16="http://schemas.microsoft.com/office/drawing/2014/chart" uri="{C3380CC4-5D6E-409C-BE32-E72D297353CC}">
              <c16:uniqueId val="{00000001-7F3C-4420-8727-FB93CEA5AA87}"/>
            </c:ext>
          </c:extLst>
        </c:ser>
        <c:ser>
          <c:idx val="7"/>
          <c:order val="2"/>
          <c:tx>
            <c:strRef>
              <c:f>'普及率(数量)'!$C$7</c:f>
              <c:strCache>
                <c:ptCount val="1"/>
                <c:pt idx="0">
                  <c:v>ジェネリック医薬品薬剤数量</c:v>
                </c:pt>
              </c:strCache>
            </c:strRef>
          </c:tx>
          <c:spPr>
            <a:solidFill>
              <a:srgbClr val="C00000"/>
            </a:solidFill>
          </c:spPr>
          <c:invertIfNegative val="0"/>
          <c:cat>
            <c:strRef>
              <c:f>'普及率(数量)'!$G$4:$M$4</c:f>
              <c:strCache>
                <c:ptCount val="7"/>
                <c:pt idx="0">
                  <c:v>65歳～69歳</c:v>
                </c:pt>
                <c:pt idx="1">
                  <c:v>70歳～74歳</c:v>
                </c:pt>
                <c:pt idx="2">
                  <c:v>75歳～79歳</c:v>
                </c:pt>
                <c:pt idx="3">
                  <c:v>80歳～84歳</c:v>
                </c:pt>
                <c:pt idx="4">
                  <c:v>85歳～89歳</c:v>
                </c:pt>
                <c:pt idx="5">
                  <c:v>90歳～94歳</c:v>
                </c:pt>
                <c:pt idx="6">
                  <c:v>95歳～</c:v>
                </c:pt>
              </c:strCache>
            </c:strRef>
          </c:cat>
          <c:val>
            <c:numRef>
              <c:f>'普及率(数量)'!$G$7:$M$7</c:f>
              <c:numCache>
                <c:formatCode>General</c:formatCode>
                <c:ptCount val="7"/>
                <c:pt idx="0">
                  <c:v>6412912.1161599997</c:v>
                </c:pt>
                <c:pt idx="1">
                  <c:v>18685955.629149999</c:v>
                </c:pt>
                <c:pt idx="2">
                  <c:v>634379966.98333001</c:v>
                </c:pt>
                <c:pt idx="3">
                  <c:v>647306833.99374998</c:v>
                </c:pt>
                <c:pt idx="4">
                  <c:v>465223678.9325</c:v>
                </c:pt>
                <c:pt idx="5">
                  <c:v>208171322.85973999</c:v>
                </c:pt>
                <c:pt idx="6">
                  <c:v>64969223.709710002</c:v>
                </c:pt>
              </c:numCache>
            </c:numRef>
          </c:val>
          <c:extLst>
            <c:ext xmlns:c16="http://schemas.microsoft.com/office/drawing/2014/chart" uri="{C3380CC4-5D6E-409C-BE32-E72D297353CC}">
              <c16:uniqueId val="{00000002-7F3C-4420-8727-FB93CEA5AA87}"/>
            </c:ext>
          </c:extLst>
        </c:ser>
        <c:dLbls>
          <c:showLegendKey val="0"/>
          <c:showVal val="0"/>
          <c:showCatName val="0"/>
          <c:showSerName val="0"/>
          <c:showPercent val="0"/>
          <c:showBubbleSize val="0"/>
        </c:dLbls>
        <c:gapWidth val="150"/>
        <c:overlap val="100"/>
        <c:axId val="390797312"/>
        <c:axId val="392300800"/>
      </c:barChart>
      <c:lineChart>
        <c:grouping val="standard"/>
        <c:varyColors val="0"/>
        <c:ser>
          <c:idx val="9"/>
          <c:order val="3"/>
          <c:tx>
            <c:strRef>
              <c:f>'普及率(数量)'!$C$13</c:f>
              <c:strCache>
                <c:ptCount val="1"/>
                <c:pt idx="0">
                  <c:v>ジェネリック医薬品普及率(数量)</c:v>
                </c:pt>
              </c:strCache>
            </c:strRef>
          </c:tx>
          <c:spPr>
            <a:ln>
              <a:solidFill>
                <a:srgbClr val="93CDDD"/>
              </a:solidFill>
            </a:ln>
          </c:spPr>
          <c:marker>
            <c:symbol val="square"/>
            <c:size val="7"/>
            <c:spPr>
              <a:solidFill>
                <a:srgbClr val="93CDDD"/>
              </a:solidFill>
              <a:ln>
                <a:solidFill>
                  <a:srgbClr val="93CDDD"/>
                </a:solidFill>
              </a:ln>
            </c:spPr>
          </c:marker>
          <c:dLbls>
            <c:dLbl>
              <c:idx val="0"/>
              <c:layout>
                <c:manualLayout>
                  <c:x val="-2.8679201764941837E-2"/>
                  <c:y val="-2.785305555555555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7F3C-4420-8727-FB93CEA5AA87}"/>
                </c:ext>
              </c:extLst>
            </c:dLbl>
            <c:dLbl>
              <c:idx val="1"/>
              <c:layout>
                <c:manualLayout>
                  <c:x val="-2.8679201764941837E-2"/>
                  <c:y val="-2.840944444444444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7F3C-4420-8727-FB93CEA5AA87}"/>
                </c:ext>
              </c:extLst>
            </c:dLbl>
            <c:dLbl>
              <c:idx val="2"/>
              <c:layout>
                <c:manualLayout>
                  <c:x val="-2.6330991628867501E-2"/>
                  <c:y val="-2.810083333333333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7F3C-4420-8727-FB93CEA5AA87}"/>
                </c:ext>
              </c:extLst>
            </c:dLbl>
            <c:dLbl>
              <c:idx val="3"/>
              <c:layout>
                <c:manualLayout>
                  <c:x val="-2.7311781656455082E-2"/>
                  <c:y val="-6.119958333333336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7F3C-4420-8727-FB93CEA5AA87}"/>
                </c:ext>
              </c:extLst>
            </c:dLbl>
            <c:dLbl>
              <c:idx val="4"/>
              <c:layout>
                <c:manualLayout>
                  <c:x val="-2.4614264114761957E-2"/>
                  <c:y val="2.3812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8D43-4030-9229-09F93D104194}"/>
                </c:ext>
              </c:extLst>
            </c:dLbl>
            <c:dLbl>
              <c:idx val="5"/>
              <c:layout>
                <c:manualLayout>
                  <c:x val="-2.4614264114761957E-2"/>
                  <c:y val="-2.910416666666666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943D-479D-A214-C8F85FF90072}"/>
                </c:ext>
              </c:extLst>
            </c:dLbl>
            <c:dLbl>
              <c:idx val="9"/>
              <c:layout>
                <c:manualLayout>
                  <c:x val="-2.9843509350935094E-2"/>
                  <c:y val="-4.598965362123259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7F3C-4420-8727-FB93CEA5AA87}"/>
                </c:ext>
              </c:extLst>
            </c:dLbl>
            <c:dLbl>
              <c:idx val="10"/>
              <c:layout>
                <c:manualLayout>
                  <c:x val="-2.9843509350935094E-2"/>
                  <c:y val="-4.31331533963112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7F3C-4420-8727-FB93CEA5AA87}"/>
                </c:ext>
              </c:extLst>
            </c:dLbl>
            <c:dLbl>
              <c:idx val="11"/>
              <c:layout>
                <c:manualLayout>
                  <c:x val="-3.1007792445911259E-2"/>
                  <c:y val="-4.027665317139001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7F3C-4420-8727-FB93CEA5AA87}"/>
                </c:ext>
              </c:extLst>
            </c:dLbl>
            <c:numFmt formatCode="0.0%;\-0.0%;;@" sourceLinked="0"/>
            <c:spPr>
              <a:noFill/>
              <a:ln>
                <a:noFill/>
              </a:ln>
              <a:effectLst/>
            </c:spPr>
            <c:txPr>
              <a:bodyPr/>
              <a:lstStyle/>
              <a:p>
                <a:pPr>
                  <a:defRPr sz="1000"/>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trendline>
            <c:trendlineType val="linear"/>
            <c:dispRSqr val="0"/>
            <c:dispEq val="0"/>
          </c:trendline>
          <c:cat>
            <c:strRef>
              <c:f>'普及率(数量)'!$G$4:$M$4</c:f>
              <c:strCache>
                <c:ptCount val="7"/>
                <c:pt idx="0">
                  <c:v>65歳～69歳</c:v>
                </c:pt>
                <c:pt idx="1">
                  <c:v>70歳～74歳</c:v>
                </c:pt>
                <c:pt idx="2">
                  <c:v>75歳～79歳</c:v>
                </c:pt>
                <c:pt idx="3">
                  <c:v>80歳～84歳</c:v>
                </c:pt>
                <c:pt idx="4">
                  <c:v>85歳～89歳</c:v>
                </c:pt>
                <c:pt idx="5">
                  <c:v>90歳～94歳</c:v>
                </c:pt>
                <c:pt idx="6">
                  <c:v>95歳～</c:v>
                </c:pt>
              </c:strCache>
            </c:strRef>
          </c:cat>
          <c:val>
            <c:numRef>
              <c:f>'普及率(数量)'!$G$13:$M$13</c:f>
              <c:numCache>
                <c:formatCode>0.0%</c:formatCode>
                <c:ptCount val="7"/>
                <c:pt idx="0">
                  <c:v>0.71707743729030637</c:v>
                </c:pt>
                <c:pt idx="1">
                  <c:v>0.72343698543163726</c:v>
                </c:pt>
                <c:pt idx="2">
                  <c:v>0.73689263685740791</c:v>
                </c:pt>
                <c:pt idx="3">
                  <c:v>0.73171537776734297</c:v>
                </c:pt>
                <c:pt idx="4">
                  <c:v>0.74537213946588576</c:v>
                </c:pt>
                <c:pt idx="5">
                  <c:v>0.76914251109820386</c:v>
                </c:pt>
                <c:pt idx="6">
                  <c:v>0.80646935207602055</c:v>
                </c:pt>
              </c:numCache>
            </c:numRef>
          </c:val>
          <c:smooth val="0"/>
          <c:extLst>
            <c:ext xmlns:c16="http://schemas.microsoft.com/office/drawing/2014/chart" uri="{C3380CC4-5D6E-409C-BE32-E72D297353CC}">
              <c16:uniqueId val="{0000000B-7F3C-4420-8727-FB93CEA5AA87}"/>
            </c:ext>
          </c:extLst>
        </c:ser>
        <c:dLbls>
          <c:showLegendKey val="0"/>
          <c:showVal val="0"/>
          <c:showCatName val="0"/>
          <c:showSerName val="0"/>
          <c:showPercent val="0"/>
          <c:showBubbleSize val="0"/>
        </c:dLbls>
        <c:marker val="1"/>
        <c:smooth val="0"/>
        <c:axId val="390797824"/>
        <c:axId val="392301376"/>
      </c:lineChart>
      <c:catAx>
        <c:axId val="390797312"/>
        <c:scaling>
          <c:orientation val="minMax"/>
        </c:scaling>
        <c:delete val="0"/>
        <c:axPos val="b"/>
        <c:numFmt formatCode="General" sourceLinked="1"/>
        <c:majorTickMark val="out"/>
        <c:minorTickMark val="none"/>
        <c:tickLblPos val="nextTo"/>
        <c:spPr>
          <a:ln>
            <a:solidFill>
              <a:srgbClr val="7F7F7F"/>
            </a:solidFill>
          </a:ln>
        </c:spPr>
        <c:crossAx val="392300800"/>
        <c:crosses val="autoZero"/>
        <c:auto val="1"/>
        <c:lblAlgn val="ctr"/>
        <c:lblOffset val="100"/>
        <c:noMultiLvlLbl val="0"/>
      </c:catAx>
      <c:valAx>
        <c:axId val="392300800"/>
        <c:scaling>
          <c:orientation val="minMax"/>
          <c:min val="0"/>
        </c:scaling>
        <c:delete val="0"/>
        <c:axPos val="l"/>
        <c:majorGridlines>
          <c:spPr>
            <a:ln>
              <a:solidFill>
                <a:srgbClr val="D9D9D9"/>
              </a:solidFill>
            </a:ln>
          </c:spPr>
        </c:majorGridlines>
        <c:title>
          <c:tx>
            <c:rich>
              <a:bodyPr rot="0" vert="horz"/>
              <a:lstStyle/>
              <a:p>
                <a:pPr>
                  <a:defRPr sz="1000"/>
                </a:pPr>
                <a:r>
                  <a:rPr lang="ja-JP" altLang="en-US" sz="1000"/>
                  <a:t>薬剤数量（数）</a:t>
                </a:r>
              </a:p>
            </c:rich>
          </c:tx>
          <c:layout>
            <c:manualLayout>
              <c:xMode val="edge"/>
              <c:yMode val="edge"/>
              <c:x val="1.0938617841206623E-2"/>
              <c:y val="0.12477769639397197"/>
            </c:manualLayout>
          </c:layout>
          <c:overlay val="0"/>
        </c:title>
        <c:numFmt formatCode="General" sourceLinked="1"/>
        <c:majorTickMark val="out"/>
        <c:minorTickMark val="none"/>
        <c:tickLblPos val="nextTo"/>
        <c:spPr>
          <a:ln>
            <a:solidFill>
              <a:srgbClr val="7F7F7F"/>
            </a:solidFill>
          </a:ln>
        </c:spPr>
        <c:crossAx val="390797312"/>
        <c:crosses val="autoZero"/>
        <c:crossBetween val="between"/>
      </c:valAx>
      <c:valAx>
        <c:axId val="392301376"/>
        <c:scaling>
          <c:orientation val="minMax"/>
          <c:min val="0"/>
        </c:scaling>
        <c:delete val="0"/>
        <c:axPos val="r"/>
        <c:title>
          <c:tx>
            <c:rich>
              <a:bodyPr rot="0" vert="horz"/>
              <a:lstStyle/>
              <a:p>
                <a:pPr>
                  <a:defRPr sz="1000"/>
                </a:pPr>
                <a:r>
                  <a:rPr lang="ja-JP" altLang="ja-JP" sz="1000" b="1" i="0" baseline="0">
                    <a:effectLst/>
                  </a:rPr>
                  <a:t>ジェネリック医薬品</a:t>
                </a:r>
                <a:endParaRPr lang="ja-JP" altLang="ja-JP" sz="1000">
                  <a:effectLst/>
                </a:endParaRPr>
              </a:p>
              <a:p>
                <a:pPr>
                  <a:defRPr sz="1000"/>
                </a:pPr>
                <a:r>
                  <a:rPr lang="ja-JP" altLang="ja-JP" sz="1000" b="1" i="0" baseline="0">
                    <a:effectLst/>
                  </a:rPr>
                  <a:t>普及率（％）</a:t>
                </a:r>
                <a:r>
                  <a:rPr lang="ja-JP" altLang="en-US" sz="1000" b="1" i="0" baseline="0">
                    <a:effectLst/>
                  </a:rPr>
                  <a:t>　</a:t>
                </a:r>
                <a:r>
                  <a:rPr lang="en-US" altLang="ja-JP" sz="1000" b="1" i="0" baseline="0">
                    <a:effectLst/>
                  </a:rPr>
                  <a:t>※</a:t>
                </a:r>
                <a:endParaRPr lang="ja-JP" altLang="ja-JP" sz="1000">
                  <a:effectLst/>
                </a:endParaRPr>
              </a:p>
            </c:rich>
          </c:tx>
          <c:layout>
            <c:manualLayout>
              <c:xMode val="edge"/>
              <c:yMode val="edge"/>
              <c:x val="0.90828341301141824"/>
              <c:y val="0.11452053990610328"/>
            </c:manualLayout>
          </c:layout>
          <c:overlay val="0"/>
        </c:title>
        <c:numFmt formatCode="0.0%" sourceLinked="1"/>
        <c:majorTickMark val="out"/>
        <c:minorTickMark val="none"/>
        <c:tickLblPos val="nextTo"/>
        <c:spPr>
          <a:ln>
            <a:solidFill>
              <a:srgbClr val="7F7F7F"/>
            </a:solidFill>
          </a:ln>
        </c:spPr>
        <c:crossAx val="390797824"/>
        <c:crosses val="max"/>
        <c:crossBetween val="between"/>
      </c:valAx>
      <c:catAx>
        <c:axId val="390797824"/>
        <c:scaling>
          <c:orientation val="minMax"/>
        </c:scaling>
        <c:delete val="1"/>
        <c:axPos val="b"/>
        <c:numFmt formatCode="General" sourceLinked="1"/>
        <c:majorTickMark val="out"/>
        <c:minorTickMark val="none"/>
        <c:tickLblPos val="nextTo"/>
        <c:crossAx val="392301376"/>
        <c:crosses val="autoZero"/>
        <c:auto val="1"/>
        <c:lblAlgn val="ctr"/>
        <c:lblOffset val="100"/>
        <c:noMultiLvlLbl val="0"/>
      </c:catAx>
    </c:plotArea>
    <c:legend>
      <c:legendPos val="t"/>
      <c:layout>
        <c:manualLayout>
          <c:xMode val="edge"/>
          <c:yMode val="edge"/>
          <c:x val="0.1002460633550909"/>
          <c:y val="2.9428333333333331E-2"/>
          <c:w val="0.79257187950937946"/>
          <c:h val="0.16785919689072898"/>
        </c:manualLayout>
      </c:layout>
      <c:overlay val="0"/>
      <c:spPr>
        <a:ln>
          <a:solidFill>
            <a:srgbClr val="7F7F7F"/>
          </a:solidFill>
        </a:ln>
      </c:spPr>
    </c:legend>
    <c:plotVisOnly val="1"/>
    <c:dispBlanksAs val="gap"/>
    <c:showDLblsOverMax val="0"/>
  </c:chart>
  <c:spPr>
    <a:ln>
      <a:solidFill>
        <a:srgbClr val="7F7F7F"/>
      </a:solidFill>
    </a:ln>
  </c:spPr>
  <c:txPr>
    <a:bodyPr/>
    <a:lstStyle/>
    <a:p>
      <a:pPr>
        <a:defRPr>
          <a:latin typeface="ＭＳ Ｐ明朝" pitchFamily="18" charset="-128"/>
          <a:ea typeface="ＭＳ Ｐ明朝" pitchFamily="18" charset="-128"/>
        </a:defRPr>
      </a:pPr>
      <a:endParaRPr lang="ja-JP"/>
    </a:p>
  </c:txPr>
  <c:printSettings>
    <c:headerFooter/>
    <c:pageMargins b="0.75000000000000566" l="0.70000000000000062" r="0.70000000000000062" t="0.75000000000000566" header="0.30000000000000032" footer="0.30000000000000032"/>
    <c:pageSetup orientation="portrait"/>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857246376811595"/>
          <c:y val="7.8162778672273808E-2"/>
          <c:w val="0.79551908212560385"/>
          <c:h val="0.91713182910959656"/>
        </c:manualLayout>
      </c:layout>
      <c:barChart>
        <c:barDir val="bar"/>
        <c:grouping val="clustered"/>
        <c:varyColors val="0"/>
        <c:ser>
          <c:idx val="0"/>
          <c:order val="0"/>
          <c:tx>
            <c:strRef>
              <c:f>市区町村別_所得区分別普及率!$U$4</c:f>
              <c:strCache>
                <c:ptCount val="1"/>
                <c:pt idx="0">
                  <c:v>現役並</c:v>
                </c:pt>
              </c:strCache>
            </c:strRef>
          </c:tx>
          <c:spPr>
            <a:solidFill>
              <a:schemeClr val="accent4">
                <a:lumMod val="60000"/>
                <a:lumOff val="40000"/>
              </a:schemeClr>
            </a:solidFill>
            <a:ln>
              <a:noFill/>
            </a:ln>
          </c:spPr>
          <c:invertIfNegative val="0"/>
          <c:dLbls>
            <c:dLbl>
              <c:idx val="0"/>
              <c:layout>
                <c:manualLayout>
                  <c:x val="2.0578703703703703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E-E387-4325-ABB6-A9DAAD1CDB23}"/>
                </c:ext>
              </c:extLst>
            </c:dLbl>
            <c:dLbl>
              <c:idx val="1"/>
              <c:layout>
                <c:manualLayout>
                  <c:x val="-1.0779196465456927E-16"/>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F-E387-4325-ABB6-A9DAAD1CDB23}"/>
                </c:ext>
              </c:extLst>
            </c:dLbl>
            <c:dLbl>
              <c:idx val="2"/>
              <c:layout>
                <c:manualLayout>
                  <c:x val="2.3518518518518518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0-E387-4325-ABB6-A9DAAD1CDB23}"/>
                </c:ext>
              </c:extLst>
            </c:dLbl>
            <c:dLbl>
              <c:idx val="3"/>
              <c:layout>
                <c:manualLayout>
                  <c:x val="5.2916666666666667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1-E387-4325-ABB6-A9DAAD1CDB23}"/>
                </c:ext>
              </c:extLst>
            </c:dLbl>
            <c:dLbl>
              <c:idx val="4"/>
              <c:layout>
                <c:manualLayout>
                  <c:x val="-2.5393518518518517E-3"/>
                  <c:y val="8.0044652183279727E-8"/>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E387-4325-ABB6-A9DAAD1CDB23}"/>
                </c:ext>
              </c:extLst>
            </c:dLbl>
            <c:dLbl>
              <c:idx val="5"/>
              <c:layout>
                <c:manualLayout>
                  <c:x val="-1.0053240740741818E-3"/>
                  <c:y val="8.0044652257827123E-8"/>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E387-4325-ABB6-A9DAAD1CDB23}"/>
                </c:ext>
              </c:extLst>
            </c:dLbl>
            <c:dLbl>
              <c:idx val="6"/>
              <c:layout>
                <c:manualLayout>
                  <c:x val="8.3081018518518512E-3"/>
                  <c:y val="8.004465210873233E-8"/>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E387-4325-ABB6-A9DAAD1CDB23}"/>
                </c:ext>
              </c:extLst>
            </c:dLbl>
            <c:dLbl>
              <c:idx val="7"/>
              <c:layout>
                <c:manualLayout>
                  <c:x val="-9.0578703703703706E-3"/>
                  <c:y val="2.4013395647529181E-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E387-4325-ABB6-A9DAAD1CDB23}"/>
                </c:ext>
              </c:extLst>
            </c:dLbl>
            <c:dLbl>
              <c:idx val="8"/>
              <c:layout>
                <c:manualLayout>
                  <c:x val="6.173611111111111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2-E387-4325-ABB6-A9DAAD1CDB23}"/>
                </c:ext>
              </c:extLst>
            </c:dLbl>
            <c:dLbl>
              <c:idx val="9"/>
              <c:layout>
                <c:manualLayout>
                  <c:x val="-2.9398148148148148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C-E387-4325-ABB6-A9DAAD1CDB23}"/>
                </c:ext>
              </c:extLst>
            </c:dLbl>
            <c:dLbl>
              <c:idx val="10"/>
              <c:layout>
                <c:manualLayout>
                  <c:x val="1.2425925925925927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E387-4325-ABB6-A9DAAD1CDB23}"/>
                </c:ext>
              </c:extLst>
            </c:dLbl>
            <c:dLbl>
              <c:idx val="11"/>
              <c:layout>
                <c:manualLayout>
                  <c:x val="3.7584722222222117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E387-4325-ABB6-A9DAAD1CDB23}"/>
                </c:ext>
              </c:extLst>
            </c:dLbl>
            <c:dLbl>
              <c:idx val="12"/>
              <c:layout>
                <c:manualLayout>
                  <c:x val="3.5151157407407409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E387-4325-ABB6-A9DAAD1CDB23}"/>
                </c:ext>
              </c:extLst>
            </c:dLbl>
            <c:dLbl>
              <c:idx val="13"/>
              <c:layout>
                <c:manualLayout>
                  <c:x val="9.2506944444444451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E387-4325-ABB6-A9DAAD1CDB23}"/>
                </c:ext>
              </c:extLst>
            </c:dLbl>
            <c:dLbl>
              <c:idx val="14"/>
              <c:layout>
                <c:manualLayout>
                  <c:x val="1.2425925925925927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E387-4325-ABB6-A9DAAD1CDB23}"/>
                </c:ext>
              </c:extLst>
            </c:dLbl>
            <c:dLbl>
              <c:idx val="15"/>
              <c:layout>
                <c:manualLayout>
                  <c:x val="-1.1454398148148148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E387-4325-ABB6-A9DAAD1CDB23}"/>
                </c:ext>
              </c:extLst>
            </c:dLbl>
            <c:dLbl>
              <c:idx val="16"/>
              <c:layout>
                <c:manualLayout>
                  <c:x val="5.8796296296296296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3-E387-4325-ABB6-A9DAAD1CDB23}"/>
                </c:ext>
              </c:extLst>
            </c:dLbl>
            <c:dLbl>
              <c:idx val="17"/>
              <c:layout>
                <c:manualLayout>
                  <c:x val="1.4699074074074074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5-E387-4325-ABB6-A9DAAD1CDB23}"/>
                </c:ext>
              </c:extLst>
            </c:dLbl>
            <c:dLbl>
              <c:idx val="18"/>
              <c:layout>
                <c:manualLayout>
                  <c:x val="2.9398148148147068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4-E387-4325-ABB6-A9DAAD1CDB23}"/>
                </c:ext>
              </c:extLst>
            </c:dLbl>
            <c:dLbl>
              <c:idx val="19"/>
              <c:layout>
                <c:manualLayout>
                  <c:x val="-8.8194444444445515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D-E387-4325-ABB6-A9DAAD1CDB23}"/>
                </c:ext>
              </c:extLst>
            </c:dLbl>
            <c:dLbl>
              <c:idx val="20"/>
              <c:layout>
                <c:manualLayout>
                  <c:x val="2.9398148148147068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9-E387-4325-ABB6-A9DAAD1CDB23}"/>
                </c:ext>
              </c:extLst>
            </c:dLbl>
            <c:dLbl>
              <c:idx val="21"/>
              <c:layout>
                <c:manualLayout>
                  <c:x val="-8.819444444444444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E-E387-4325-ABB6-A9DAAD1CDB23}"/>
                </c:ext>
              </c:extLst>
            </c:dLbl>
            <c:dLbl>
              <c:idx val="22"/>
              <c:layout>
                <c:manualLayout>
                  <c:x val="8.819444444444444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6-E387-4325-ABB6-A9DAAD1CDB23}"/>
                </c:ext>
              </c:extLst>
            </c:dLbl>
            <c:dLbl>
              <c:idx val="23"/>
              <c:layout>
                <c:manualLayout>
                  <c:x val="5.8796296296296298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7-E387-4325-ABB6-A9DAAD1CDB23}"/>
                </c:ext>
              </c:extLst>
            </c:dLbl>
            <c:dLbl>
              <c:idx val="24"/>
              <c:layout>
                <c:manualLayout>
                  <c:x val="5.8796296296296298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8-E387-4325-ABB6-A9DAAD1CDB23}"/>
                </c:ext>
              </c:extLst>
            </c:dLbl>
            <c:dLbl>
              <c:idx val="25"/>
              <c:layout>
                <c:manualLayout>
                  <c:x val="5.8796296296296296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A-E387-4325-ABB6-A9DAAD1CDB23}"/>
                </c:ext>
              </c:extLst>
            </c:dLbl>
            <c:dLbl>
              <c:idx val="26"/>
              <c:layout>
                <c:manualLayout>
                  <c:x val="-3.1930555555556633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E387-4325-ABB6-A9DAAD1CDB23}"/>
                </c:ext>
              </c:extLst>
            </c:dLbl>
            <c:dLbl>
              <c:idx val="27"/>
              <c:layout>
                <c:manualLayout>
                  <c:x val="4.0955787037037034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E387-4325-ABB6-A9DAAD1CDB23}"/>
                </c:ext>
              </c:extLst>
            </c:dLbl>
            <c:dLbl>
              <c:idx val="28"/>
              <c:layout>
                <c:manualLayout>
                  <c:x val="5.6263888888887807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E387-4325-ABB6-A9DAAD1CDB23}"/>
                </c:ext>
              </c:extLst>
            </c:dLbl>
            <c:dLbl>
              <c:idx val="29"/>
              <c:layout>
                <c:manualLayout>
                  <c:x val="0"/>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E-E387-4325-ABB6-A9DAAD1CDB23}"/>
                </c:ext>
              </c:extLst>
            </c:dLbl>
            <c:dLbl>
              <c:idx val="30"/>
              <c:layout>
                <c:manualLayout>
                  <c:x val="1.4699074074074074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B-E387-4325-ABB6-A9DAAD1CDB23}"/>
                </c:ext>
              </c:extLst>
            </c:dLbl>
            <c:dLbl>
              <c:idx val="31"/>
              <c:layout>
                <c:manualLayout>
                  <c:x val="9.8935185185185194E-4"/>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E387-4325-ABB6-A9DAAD1CDB23}"/>
                </c:ext>
              </c:extLst>
            </c:dLbl>
            <c:dLbl>
              <c:idx val="32"/>
              <c:layout>
                <c:manualLayout>
                  <c:x val="3.2337962962962964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C-E387-4325-ABB6-A9DAAD1CDB23}"/>
                </c:ext>
              </c:extLst>
            </c:dLbl>
            <c:dLbl>
              <c:idx val="33"/>
              <c:layout>
                <c:manualLayout>
                  <c:x val="6.0578703703702622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E387-4325-ABB6-A9DAAD1CDB23}"/>
                </c:ext>
              </c:extLst>
            </c:dLbl>
            <c:dLbl>
              <c:idx val="34"/>
              <c:layout>
                <c:manualLayout>
                  <c:x val="2.3518518518518518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D-E387-4325-ABB6-A9DAAD1CDB23}"/>
                </c:ext>
              </c:extLst>
            </c:dLbl>
            <c:dLbl>
              <c:idx val="35"/>
              <c:layout>
                <c:manualLayout>
                  <c:x val="5.8796296296296296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F-E387-4325-ABB6-A9DAAD1CDB23}"/>
                </c:ext>
              </c:extLst>
            </c:dLbl>
            <c:dLbl>
              <c:idx val="36"/>
              <c:layout>
                <c:manualLayout>
                  <c:x val="8.819444444444444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0-E387-4325-ABB6-A9DAAD1CDB23}"/>
                </c:ext>
              </c:extLst>
            </c:dLbl>
            <c:dLbl>
              <c:idx val="37"/>
              <c:layout>
                <c:manualLayout>
                  <c:x val="6.7423611111111113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E387-4325-ABB6-A9DAAD1CDB23}"/>
                </c:ext>
              </c:extLst>
            </c:dLbl>
            <c:dLbl>
              <c:idx val="38"/>
              <c:layout>
                <c:manualLayout>
                  <c:x val="3.6759259259258182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E387-4325-ABB6-A9DAAD1CDB23}"/>
                </c:ext>
              </c:extLst>
            </c:dLbl>
            <c:dLbl>
              <c:idx val="39"/>
              <c:layout>
                <c:manualLayout>
                  <c:x val="3.5277777777777672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1-E387-4325-ABB6-A9DAAD1CDB23}"/>
                </c:ext>
              </c:extLst>
            </c:dLbl>
            <c:dLbl>
              <c:idx val="40"/>
              <c:layout>
                <c:manualLayout>
                  <c:x val="2.7752314814814816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E387-4325-ABB6-A9DAAD1CDB23}"/>
                </c:ext>
              </c:extLst>
            </c:dLbl>
            <c:dLbl>
              <c:idx val="41"/>
              <c:layout>
                <c:manualLayout>
                  <c:x val="2.4333333333332254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E387-4325-ABB6-A9DAAD1CDB23}"/>
                </c:ext>
              </c:extLst>
            </c:dLbl>
            <c:dLbl>
              <c:idx val="42"/>
              <c:layout>
                <c:manualLayout>
                  <c:x val="9.4805555555555563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E387-4325-ABB6-A9DAAD1CDB23}"/>
                </c:ext>
              </c:extLst>
            </c:dLbl>
            <c:dLbl>
              <c:idx val="43"/>
              <c:layout>
                <c:manualLayout>
                  <c:x val="5.5787037037037036E-4"/>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E387-4325-ABB6-A9DAAD1CDB23}"/>
                </c:ext>
              </c:extLst>
            </c:dLbl>
            <c:dLbl>
              <c:idx val="44"/>
              <c:layout>
                <c:manualLayout>
                  <c:x val="3.4644907407407409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E387-4325-ABB6-A9DAAD1CDB23}"/>
                </c:ext>
              </c:extLst>
            </c:dLbl>
            <c:dLbl>
              <c:idx val="45"/>
              <c:layout>
                <c:manualLayout>
                  <c:x val="1.1759259259259259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2-E387-4325-ABB6-A9DAAD1CDB23}"/>
                </c:ext>
              </c:extLst>
            </c:dLbl>
            <c:dLbl>
              <c:idx val="46"/>
              <c:layout>
                <c:manualLayout>
                  <c:x val="-2.9398148148149228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F-E387-4325-ABB6-A9DAAD1CDB23}"/>
                </c:ext>
              </c:extLst>
            </c:dLbl>
            <c:dLbl>
              <c:idx val="47"/>
              <c:layout>
                <c:manualLayout>
                  <c:x val="3.8648842592592596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E387-4325-ABB6-A9DAAD1CDB23}"/>
                </c:ext>
              </c:extLst>
            </c:dLbl>
            <c:dLbl>
              <c:idx val="48"/>
              <c:layout>
                <c:manualLayout>
                  <c:x val="1.763888888888878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3-E387-4325-ABB6-A9DAAD1CDB23}"/>
                </c:ext>
              </c:extLst>
            </c:dLbl>
            <c:dLbl>
              <c:idx val="49"/>
              <c:layout>
                <c:manualLayout>
                  <c:x val="6.1154629629629628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7-E387-4325-ABB6-A9DAAD1CDB23}"/>
                </c:ext>
              </c:extLst>
            </c:dLbl>
            <c:dLbl>
              <c:idx val="50"/>
              <c:layout>
                <c:manualLayout>
                  <c:x val="4.1157407407407406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4-E387-4325-ABB6-A9DAAD1CDB23}"/>
                </c:ext>
              </c:extLst>
            </c:dLbl>
            <c:dLbl>
              <c:idx val="51"/>
              <c:layout>
                <c:manualLayout>
                  <c:x val="1.0366666666666559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8-E387-4325-ABB6-A9DAAD1CDB23}"/>
                </c:ext>
              </c:extLst>
            </c:dLbl>
            <c:dLbl>
              <c:idx val="52"/>
              <c:layout>
                <c:manualLayout>
                  <c:x val="1.1304398148148148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9-E387-4325-ABB6-A9DAAD1CDB23}"/>
                </c:ext>
              </c:extLst>
            </c:dLbl>
            <c:dLbl>
              <c:idx val="53"/>
              <c:layout>
                <c:manualLayout>
                  <c:x val="-8.819444444444444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0-E387-4325-ABB6-A9DAAD1CDB23}"/>
                </c:ext>
              </c:extLst>
            </c:dLbl>
            <c:dLbl>
              <c:idx val="54"/>
              <c:layout>
                <c:manualLayout>
                  <c:x val="8.819444444444444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5-E387-4325-ABB6-A9DAAD1CDB23}"/>
                </c:ext>
              </c:extLst>
            </c:dLbl>
            <c:dLbl>
              <c:idx val="55"/>
              <c:layout>
                <c:manualLayout>
                  <c:x val="-8.819444444444444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1-E387-4325-ABB6-A9DAAD1CDB23}"/>
                </c:ext>
              </c:extLst>
            </c:dLbl>
            <c:dLbl>
              <c:idx val="56"/>
              <c:layout>
                <c:manualLayout>
                  <c:x val="8.4912037037037039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A-E387-4325-ABB6-A9DAAD1CDB23}"/>
                </c:ext>
              </c:extLst>
            </c:dLbl>
            <c:dLbl>
              <c:idx val="57"/>
              <c:layout>
                <c:manualLayout>
                  <c:x val="2.9398148148148149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6-E387-4325-ABB6-A9DAAD1CDB23}"/>
                </c:ext>
              </c:extLst>
            </c:dLbl>
            <c:dLbl>
              <c:idx val="58"/>
              <c:layout>
                <c:manualLayout>
                  <c:x val="5.8796296296296298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7-E387-4325-ABB6-A9DAAD1CDB23}"/>
                </c:ext>
              </c:extLst>
            </c:dLbl>
            <c:dLbl>
              <c:idx val="59"/>
              <c:layout>
                <c:manualLayout>
                  <c:x val="-8.8194444444445515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2-E387-4325-ABB6-A9DAAD1CDB23}"/>
                </c:ext>
              </c:extLst>
            </c:dLbl>
            <c:dLbl>
              <c:idx val="60"/>
              <c:layout>
                <c:manualLayout>
                  <c:x val="2.3518518518518518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8-E387-4325-ABB6-A9DAAD1CDB23}"/>
                </c:ext>
              </c:extLst>
            </c:dLbl>
            <c:dLbl>
              <c:idx val="61"/>
              <c:layout>
                <c:manualLayout>
                  <c:x val="5.8796296296296296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9-E387-4325-ABB6-A9DAAD1CDB23}"/>
                </c:ext>
              </c:extLst>
            </c:dLbl>
            <c:dLbl>
              <c:idx val="62"/>
              <c:layout>
                <c:manualLayout>
                  <c:x val="-8.819444444444444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3-E387-4325-ABB6-A9DAAD1CDB23}"/>
                </c:ext>
              </c:extLst>
            </c:dLbl>
            <c:dLbl>
              <c:idx val="63"/>
              <c:layout>
                <c:manualLayout>
                  <c:x val="-8.819444444444444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4-E387-4325-ABB6-A9DAAD1CDB23}"/>
                </c:ext>
              </c:extLst>
            </c:dLbl>
            <c:dLbl>
              <c:idx val="64"/>
              <c:layout>
                <c:manualLayout>
                  <c:x val="3.8217592592592595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A-E387-4325-ABB6-A9DAAD1CDB23}"/>
                </c:ext>
              </c:extLst>
            </c:dLbl>
            <c:dLbl>
              <c:idx val="65"/>
              <c:layout>
                <c:manualLayout>
                  <c:x val="-2.9398148148148148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5-E387-4325-ABB6-A9DAAD1CDB23}"/>
                </c:ext>
              </c:extLst>
            </c:dLbl>
            <c:dLbl>
              <c:idx val="66"/>
              <c:layout>
                <c:manualLayout>
                  <c:x val="-8.819444444444444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6-E387-4325-ABB6-A9DAAD1CDB23}"/>
                </c:ext>
              </c:extLst>
            </c:dLbl>
            <c:dLbl>
              <c:idx val="67"/>
              <c:layout>
                <c:manualLayout>
                  <c:x val="4.4097222222222225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B-E387-4325-ABB6-A9DAAD1CDB23}"/>
                </c:ext>
              </c:extLst>
            </c:dLbl>
            <c:dLbl>
              <c:idx val="68"/>
              <c:layout>
                <c:manualLayout>
                  <c:x val="-8.819444444444444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7-E387-4325-ABB6-A9DAAD1CDB23}"/>
                </c:ext>
              </c:extLst>
            </c:dLbl>
            <c:dLbl>
              <c:idx val="69"/>
              <c:layout>
                <c:manualLayout>
                  <c:x val="-8.819444444444444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8-E387-4325-ABB6-A9DAAD1CDB23}"/>
                </c:ext>
              </c:extLst>
            </c:dLbl>
            <c:dLbl>
              <c:idx val="70"/>
              <c:layout>
                <c:manualLayout>
                  <c:x val="-2.9398148148149228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9-E387-4325-ABB6-A9DAAD1CDB23}"/>
                </c:ext>
              </c:extLst>
            </c:dLbl>
            <c:dLbl>
              <c:idx val="71"/>
              <c:layout>
                <c:manualLayout>
                  <c:x val="-2.9398148148149228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A-E387-4325-ABB6-A9DAAD1CDB23}"/>
                </c:ext>
              </c:extLst>
            </c:dLbl>
            <c:dLbl>
              <c:idx val="72"/>
              <c:layout>
                <c:manualLayout>
                  <c:x val="-2.9398148148149228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B-E387-4325-ABB6-A9DAAD1CDB23}"/>
                </c:ext>
              </c:extLst>
            </c:dLbl>
            <c:dLbl>
              <c:idx val="73"/>
              <c:layout>
                <c:manualLayout>
                  <c:x val="-8.819444444444444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C-E387-4325-ABB6-A9DAAD1CDB23}"/>
                </c:ext>
              </c:extLst>
            </c:dLbl>
            <c:numFmt formatCode="0.0%" sourceLinked="0"/>
            <c:spPr>
              <a:noFill/>
              <a:ln>
                <a:noFill/>
              </a:ln>
              <a:effectLst/>
            </c:spPr>
            <c:txPr>
              <a:bodyPr wrap="square" lIns="38100" tIns="19050" rIns="38100" bIns="19050" anchor="ctr">
                <a:spAutoFit/>
              </a:bodyPr>
              <a:lstStyle/>
              <a:p>
                <a:pPr>
                  <a:defRPr sz="800" baseline="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市区町村別_所得区分別普及率!$Q$5:$Q$78</c:f>
              <c:strCache>
                <c:ptCount val="74"/>
                <c:pt idx="0">
                  <c:v>大阪市</c:v>
                </c:pt>
                <c:pt idx="1">
                  <c:v>都島区</c:v>
                </c:pt>
                <c:pt idx="2">
                  <c:v>福島区</c:v>
                </c:pt>
                <c:pt idx="3">
                  <c:v>此花区</c:v>
                </c:pt>
                <c:pt idx="4">
                  <c:v>西区</c:v>
                </c:pt>
                <c:pt idx="5">
                  <c:v>港区</c:v>
                </c:pt>
                <c:pt idx="6">
                  <c:v>大正区</c:v>
                </c:pt>
                <c:pt idx="7">
                  <c:v>天王寺区</c:v>
                </c:pt>
                <c:pt idx="8">
                  <c:v>浪速区</c:v>
                </c:pt>
                <c:pt idx="9">
                  <c:v>西淀川区</c:v>
                </c:pt>
                <c:pt idx="10">
                  <c:v>東淀川区</c:v>
                </c:pt>
                <c:pt idx="11">
                  <c:v>東成区</c:v>
                </c:pt>
                <c:pt idx="12">
                  <c:v>生野区</c:v>
                </c:pt>
                <c:pt idx="13">
                  <c:v>旭区</c:v>
                </c:pt>
                <c:pt idx="14">
                  <c:v>城東区</c:v>
                </c:pt>
                <c:pt idx="15">
                  <c:v>阿倍野区</c:v>
                </c:pt>
                <c:pt idx="16">
                  <c:v>住吉区</c:v>
                </c:pt>
                <c:pt idx="17">
                  <c:v>東住吉区</c:v>
                </c:pt>
                <c:pt idx="18">
                  <c:v>西成区</c:v>
                </c:pt>
                <c:pt idx="19">
                  <c:v>淀川区</c:v>
                </c:pt>
                <c:pt idx="20">
                  <c:v>鶴見区</c:v>
                </c:pt>
                <c:pt idx="21">
                  <c:v>住之江区</c:v>
                </c:pt>
                <c:pt idx="22">
                  <c:v>平野区</c:v>
                </c:pt>
                <c:pt idx="23">
                  <c:v>北区</c:v>
                </c:pt>
                <c:pt idx="24">
                  <c:v>中央区</c:v>
                </c:pt>
                <c:pt idx="25">
                  <c:v>堺市</c:v>
                </c:pt>
                <c:pt idx="26">
                  <c:v>堺市堺区</c:v>
                </c:pt>
                <c:pt idx="27">
                  <c:v>堺市中区</c:v>
                </c:pt>
                <c:pt idx="28">
                  <c:v>堺市東区</c:v>
                </c:pt>
                <c:pt idx="29">
                  <c:v>堺市西区</c:v>
                </c:pt>
                <c:pt idx="30">
                  <c:v>堺市南区</c:v>
                </c:pt>
                <c:pt idx="31">
                  <c:v>堺市北区</c:v>
                </c:pt>
                <c:pt idx="32">
                  <c:v>堺市美原区</c:v>
                </c:pt>
                <c:pt idx="33">
                  <c:v>岸和田市</c:v>
                </c:pt>
                <c:pt idx="34">
                  <c:v>豊中市</c:v>
                </c:pt>
                <c:pt idx="35">
                  <c:v>池田市</c:v>
                </c:pt>
                <c:pt idx="36">
                  <c:v>吹田市</c:v>
                </c:pt>
                <c:pt idx="37">
                  <c:v>泉大津市</c:v>
                </c:pt>
                <c:pt idx="38">
                  <c:v>高槻市</c:v>
                </c:pt>
                <c:pt idx="39">
                  <c:v>貝塚市</c:v>
                </c:pt>
                <c:pt idx="40">
                  <c:v>守口市</c:v>
                </c:pt>
                <c:pt idx="41">
                  <c:v>枚方市</c:v>
                </c:pt>
                <c:pt idx="42">
                  <c:v>茨木市</c:v>
                </c:pt>
                <c:pt idx="43">
                  <c:v>八尾市</c:v>
                </c:pt>
                <c:pt idx="44">
                  <c:v>泉佐野市</c:v>
                </c:pt>
                <c:pt idx="45">
                  <c:v>富田林市</c:v>
                </c:pt>
                <c:pt idx="46">
                  <c:v>寝屋川市</c:v>
                </c:pt>
                <c:pt idx="47">
                  <c:v>河内長野市</c:v>
                </c:pt>
                <c:pt idx="48">
                  <c:v>松原市</c:v>
                </c:pt>
                <c:pt idx="49">
                  <c:v>大東市</c:v>
                </c:pt>
                <c:pt idx="50">
                  <c:v>和泉市</c:v>
                </c:pt>
                <c:pt idx="51">
                  <c:v>箕面市</c:v>
                </c:pt>
                <c:pt idx="52">
                  <c:v>柏原市</c:v>
                </c:pt>
                <c:pt idx="53">
                  <c:v>羽曳野市</c:v>
                </c:pt>
                <c:pt idx="54">
                  <c:v>門真市</c:v>
                </c:pt>
                <c:pt idx="55">
                  <c:v>摂津市</c:v>
                </c:pt>
                <c:pt idx="56">
                  <c:v>高石市</c:v>
                </c:pt>
                <c:pt idx="57">
                  <c:v>藤井寺市</c:v>
                </c:pt>
                <c:pt idx="58">
                  <c:v>東大阪市</c:v>
                </c:pt>
                <c:pt idx="59">
                  <c:v>泉南市</c:v>
                </c:pt>
                <c:pt idx="60">
                  <c:v>四條畷市</c:v>
                </c:pt>
                <c:pt idx="61">
                  <c:v>交野市</c:v>
                </c:pt>
                <c:pt idx="62">
                  <c:v>大阪狭山市</c:v>
                </c:pt>
                <c:pt idx="63">
                  <c:v>阪南市</c:v>
                </c:pt>
                <c:pt idx="64">
                  <c:v>島本町</c:v>
                </c:pt>
                <c:pt idx="65">
                  <c:v>豊能町</c:v>
                </c:pt>
                <c:pt idx="66">
                  <c:v>能勢町</c:v>
                </c:pt>
                <c:pt idx="67">
                  <c:v>忠岡町</c:v>
                </c:pt>
                <c:pt idx="68">
                  <c:v>熊取町</c:v>
                </c:pt>
                <c:pt idx="69">
                  <c:v>田尻町</c:v>
                </c:pt>
                <c:pt idx="70">
                  <c:v>岬町</c:v>
                </c:pt>
                <c:pt idx="71">
                  <c:v>太子町</c:v>
                </c:pt>
                <c:pt idx="72">
                  <c:v>河南町</c:v>
                </c:pt>
                <c:pt idx="73">
                  <c:v>千早赤阪村</c:v>
                </c:pt>
              </c:strCache>
            </c:strRef>
          </c:cat>
          <c:val>
            <c:numRef>
              <c:f>市区町村別_所得区分別普及率!$U$5:$U$78</c:f>
              <c:numCache>
                <c:formatCode>0.0%</c:formatCode>
                <c:ptCount val="74"/>
                <c:pt idx="0">
                  <c:v>0.43373446465445897</c:v>
                </c:pt>
                <c:pt idx="1">
                  <c:v>0.46141205876712699</c:v>
                </c:pt>
                <c:pt idx="2">
                  <c:v>0.42828159118200398</c:v>
                </c:pt>
                <c:pt idx="3">
                  <c:v>0.39214612883380801</c:v>
                </c:pt>
                <c:pt idx="4">
                  <c:v>0.45668119183000999</c:v>
                </c:pt>
                <c:pt idx="5">
                  <c:v>0.54307213987298397</c:v>
                </c:pt>
                <c:pt idx="6">
                  <c:v>0.45038986336964598</c:v>
                </c:pt>
                <c:pt idx="7">
                  <c:v>0.33190962980927502</c:v>
                </c:pt>
                <c:pt idx="8">
                  <c:v>0.38745505798533197</c:v>
                </c:pt>
                <c:pt idx="9">
                  <c:v>0.55914094424260097</c:v>
                </c:pt>
                <c:pt idx="10">
                  <c:v>0.48352485197148298</c:v>
                </c:pt>
                <c:pt idx="11">
                  <c:v>0.414605799493098</c:v>
                </c:pt>
                <c:pt idx="12">
                  <c:v>0.41465587488905198</c:v>
                </c:pt>
                <c:pt idx="13">
                  <c:v>0.44110197709414101</c:v>
                </c:pt>
                <c:pt idx="14">
                  <c:v>0.465200768035407</c:v>
                </c:pt>
                <c:pt idx="15">
                  <c:v>0.35417797387963601</c:v>
                </c:pt>
                <c:pt idx="16">
                  <c:v>0.44473335765778699</c:v>
                </c:pt>
                <c:pt idx="17">
                  <c:v>0.43172042517875298</c:v>
                </c:pt>
                <c:pt idx="18">
                  <c:v>0.46310054190522298</c:v>
                </c:pt>
                <c:pt idx="19">
                  <c:v>0.48900007680428997</c:v>
                </c:pt>
                <c:pt idx="20">
                  <c:v>0.47095352714387601</c:v>
                </c:pt>
                <c:pt idx="21">
                  <c:v>0.49044869467991098</c:v>
                </c:pt>
                <c:pt idx="22">
                  <c:v>0.43982884292087898</c:v>
                </c:pt>
                <c:pt idx="23">
                  <c:v>0.39212684104854001</c:v>
                </c:pt>
                <c:pt idx="24">
                  <c:v>0.39359116693951202</c:v>
                </c:pt>
                <c:pt idx="25">
                  <c:v>0.45077569270020501</c:v>
                </c:pt>
                <c:pt idx="26">
                  <c:v>0.48627456691851101</c:v>
                </c:pt>
                <c:pt idx="27">
                  <c:v>0.41199475571858901</c:v>
                </c:pt>
                <c:pt idx="28">
                  <c:v>0.46305652098626099</c:v>
                </c:pt>
                <c:pt idx="29">
                  <c:v>0.465863746369367</c:v>
                </c:pt>
                <c:pt idx="30">
                  <c:v>0.43771935696118802</c:v>
                </c:pt>
                <c:pt idx="31">
                  <c:v>0.44957890597202299</c:v>
                </c:pt>
                <c:pt idx="32">
                  <c:v>0.422677023208827</c:v>
                </c:pt>
                <c:pt idx="33">
                  <c:v>0.45765669236157802</c:v>
                </c:pt>
                <c:pt idx="34">
                  <c:v>0.43004402712169598</c:v>
                </c:pt>
                <c:pt idx="35">
                  <c:v>0.455588200640479</c:v>
                </c:pt>
                <c:pt idx="36">
                  <c:v>0.43607849669072102</c:v>
                </c:pt>
                <c:pt idx="37">
                  <c:v>0.43806467120938503</c:v>
                </c:pt>
                <c:pt idx="38">
                  <c:v>0.48906473095062902</c:v>
                </c:pt>
                <c:pt idx="39">
                  <c:v>0.42140593164768497</c:v>
                </c:pt>
                <c:pt idx="40">
                  <c:v>0.42402339119816002</c:v>
                </c:pt>
                <c:pt idx="41">
                  <c:v>0.48379618411381098</c:v>
                </c:pt>
                <c:pt idx="42">
                  <c:v>0.48629053268383698</c:v>
                </c:pt>
                <c:pt idx="43">
                  <c:v>0.47661050553527901</c:v>
                </c:pt>
                <c:pt idx="44">
                  <c:v>0.41978365575131599</c:v>
                </c:pt>
                <c:pt idx="45">
                  <c:v>0.44682900600625702</c:v>
                </c:pt>
                <c:pt idx="46">
                  <c:v>0.50597899997392104</c:v>
                </c:pt>
                <c:pt idx="47">
                  <c:v>0.40543523668178999</c:v>
                </c:pt>
                <c:pt idx="48">
                  <c:v>0.43027973635369898</c:v>
                </c:pt>
                <c:pt idx="49">
                  <c:v>0.38570987176898502</c:v>
                </c:pt>
                <c:pt idx="50">
                  <c:v>0.40809735398843699</c:v>
                </c:pt>
                <c:pt idx="51">
                  <c:v>0.44349002230242102</c:v>
                </c:pt>
                <c:pt idx="52">
                  <c:v>0.43755164545507802</c:v>
                </c:pt>
                <c:pt idx="53">
                  <c:v>0.475615307335993</c:v>
                </c:pt>
                <c:pt idx="54">
                  <c:v>0.448598990203457</c:v>
                </c:pt>
                <c:pt idx="55">
                  <c:v>0.50303988969411195</c:v>
                </c:pt>
                <c:pt idx="56">
                  <c:v>0.443138132518828</c:v>
                </c:pt>
                <c:pt idx="57">
                  <c:v>0.421574255817173</c:v>
                </c:pt>
                <c:pt idx="58">
                  <c:v>0.39468820979597202</c:v>
                </c:pt>
                <c:pt idx="59">
                  <c:v>0.48978239981008198</c:v>
                </c:pt>
                <c:pt idx="60">
                  <c:v>0.43013691217338301</c:v>
                </c:pt>
                <c:pt idx="61">
                  <c:v>0.45575002835404099</c:v>
                </c:pt>
                <c:pt idx="62">
                  <c:v>0.35214540492415902</c:v>
                </c:pt>
                <c:pt idx="63">
                  <c:v>0.35368243455217502</c:v>
                </c:pt>
                <c:pt idx="64">
                  <c:v>0.41692318046378002</c:v>
                </c:pt>
                <c:pt idx="65">
                  <c:v>0.57572364812532095</c:v>
                </c:pt>
                <c:pt idx="66">
                  <c:v>0.51230279185674199</c:v>
                </c:pt>
                <c:pt idx="67">
                  <c:v>0.40745095432987299</c:v>
                </c:pt>
                <c:pt idx="68">
                  <c:v>0.49713791018386599</c:v>
                </c:pt>
                <c:pt idx="69">
                  <c:v>0.35303969772216298</c:v>
                </c:pt>
                <c:pt idx="70">
                  <c:v>0.55671928195237996</c:v>
                </c:pt>
                <c:pt idx="71">
                  <c:v>0.51670854239660202</c:v>
                </c:pt>
                <c:pt idx="72">
                  <c:v>0.46176623620906998</c:v>
                </c:pt>
                <c:pt idx="73">
                  <c:v>0.32578425992858601</c:v>
                </c:pt>
              </c:numCache>
            </c:numRef>
          </c:val>
          <c:extLst>
            <c:ext xmlns:c16="http://schemas.microsoft.com/office/drawing/2014/chart" uri="{C3380CC4-5D6E-409C-BE32-E72D297353CC}">
              <c16:uniqueId val="{0000001B-E387-4325-ABB6-A9DAAD1CDB23}"/>
            </c:ext>
          </c:extLst>
        </c:ser>
        <c:dLbls>
          <c:showLegendKey val="0"/>
          <c:showVal val="0"/>
          <c:showCatName val="0"/>
          <c:showSerName val="0"/>
          <c:showPercent val="0"/>
          <c:showBubbleSize val="0"/>
        </c:dLbls>
        <c:gapWidth val="150"/>
        <c:axId val="447981056"/>
        <c:axId val="392303104"/>
      </c:barChart>
      <c:scatterChart>
        <c:scatterStyle val="lineMarker"/>
        <c:varyColors val="0"/>
        <c:ser>
          <c:idx val="1"/>
          <c:order val="1"/>
          <c:tx>
            <c:v>広域連合全体</c:v>
          </c:tx>
          <c:spPr>
            <a:ln w="28575">
              <a:solidFill>
                <a:srgbClr val="BE4B48"/>
              </a:solidFill>
            </a:ln>
          </c:spPr>
          <c:marker>
            <c:symbol val="none"/>
          </c:marker>
          <c:dLbls>
            <c:dLbl>
              <c:idx val="0"/>
              <c:layout>
                <c:manualLayout>
                  <c:x val="-0.33447013888888893"/>
                  <c:y val="-0.89050945282769745"/>
                </c:manualLayout>
              </c:layout>
              <c:spPr>
                <a:noFill/>
                <a:ln>
                  <a:noFill/>
                </a:ln>
                <a:effectLst/>
              </c:spPr>
              <c:txPr>
                <a:bodyPr wrap="square" lIns="38100" tIns="19050" rIns="38100" bIns="19050" anchor="ctr">
                  <a:noAutofit/>
                </a:bodyPr>
                <a:lstStyle/>
                <a:p>
                  <a:pPr>
                    <a:defRPr/>
                  </a:pPr>
                  <a:endParaRPr lang="ja-JP"/>
                </a:p>
              </c:txPr>
              <c:showLegendKey val="0"/>
              <c:showVal val="0"/>
              <c:showCatName val="1"/>
              <c:showSerName val="1"/>
              <c:showPercent val="0"/>
              <c:showBubbleSize val="0"/>
              <c:separator>
</c:separator>
              <c:extLst>
                <c:ext xmlns:c15="http://schemas.microsoft.com/office/drawing/2012/chart" uri="{CE6537A1-D6FC-4f65-9D91-7224C49458BB}">
                  <c15:layout>
                    <c:manualLayout>
                      <c:w val="0.2792824074074074"/>
                      <c:h val="3.6321280314009066E-2"/>
                    </c:manualLayout>
                  </c15:layout>
                </c:ext>
                <c:ext xmlns:c16="http://schemas.microsoft.com/office/drawing/2014/chart" uri="{C3380CC4-5D6E-409C-BE32-E72D297353CC}">
                  <c16:uniqueId val="{0000001C-E387-4325-ABB6-A9DAAD1CDB23}"/>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xVal>
            <c:numRef>
              <c:f>市区町村別_所得区分別普及率!$AD$5:$AD$78</c:f>
              <c:numCache>
                <c:formatCode>0.0%</c:formatCode>
                <c:ptCount val="74"/>
                <c:pt idx="0">
                  <c:v>0.44404456930621</c:v>
                </c:pt>
                <c:pt idx="1">
                  <c:v>0.44404456930621</c:v>
                </c:pt>
                <c:pt idx="2">
                  <c:v>0.44404456930621</c:v>
                </c:pt>
                <c:pt idx="3">
                  <c:v>0.44404456930621</c:v>
                </c:pt>
                <c:pt idx="4">
                  <c:v>0.44404456930621</c:v>
                </c:pt>
                <c:pt idx="5">
                  <c:v>0.44404456930621</c:v>
                </c:pt>
                <c:pt idx="6">
                  <c:v>0.44404456930621</c:v>
                </c:pt>
                <c:pt idx="7">
                  <c:v>0.44404456930621</c:v>
                </c:pt>
                <c:pt idx="8">
                  <c:v>0.44404456930621</c:v>
                </c:pt>
                <c:pt idx="9">
                  <c:v>0.44404456930621</c:v>
                </c:pt>
                <c:pt idx="10">
                  <c:v>0.44404456930621</c:v>
                </c:pt>
                <c:pt idx="11">
                  <c:v>0.44404456930621</c:v>
                </c:pt>
                <c:pt idx="12">
                  <c:v>0.44404456930621</c:v>
                </c:pt>
                <c:pt idx="13">
                  <c:v>0.44404456930621</c:v>
                </c:pt>
                <c:pt idx="14">
                  <c:v>0.44404456930621</c:v>
                </c:pt>
                <c:pt idx="15">
                  <c:v>0.44404456930621</c:v>
                </c:pt>
                <c:pt idx="16">
                  <c:v>0.44404456930621</c:v>
                </c:pt>
                <c:pt idx="17">
                  <c:v>0.44404456930621</c:v>
                </c:pt>
                <c:pt idx="18">
                  <c:v>0.44404456930621</c:v>
                </c:pt>
                <c:pt idx="19">
                  <c:v>0.44404456930621</c:v>
                </c:pt>
                <c:pt idx="20">
                  <c:v>0.44404456930621</c:v>
                </c:pt>
                <c:pt idx="21">
                  <c:v>0.44404456930621</c:v>
                </c:pt>
                <c:pt idx="22">
                  <c:v>0.44404456930621</c:v>
                </c:pt>
                <c:pt idx="23">
                  <c:v>0.44404456930621</c:v>
                </c:pt>
                <c:pt idx="24">
                  <c:v>0.44404456930621</c:v>
                </c:pt>
                <c:pt idx="25">
                  <c:v>0.44404456930621</c:v>
                </c:pt>
                <c:pt idx="26">
                  <c:v>0.44404456930621</c:v>
                </c:pt>
                <c:pt idx="27">
                  <c:v>0.44404456930621</c:v>
                </c:pt>
                <c:pt idx="28">
                  <c:v>0.44404456930621</c:v>
                </c:pt>
                <c:pt idx="29">
                  <c:v>0.44404456930621</c:v>
                </c:pt>
                <c:pt idx="30">
                  <c:v>0.44404456930621</c:v>
                </c:pt>
                <c:pt idx="31">
                  <c:v>0.44404456930621</c:v>
                </c:pt>
                <c:pt idx="32">
                  <c:v>0.44404456930621</c:v>
                </c:pt>
                <c:pt idx="33">
                  <c:v>0.44404456930621</c:v>
                </c:pt>
                <c:pt idx="34">
                  <c:v>0.44404456930621</c:v>
                </c:pt>
                <c:pt idx="35">
                  <c:v>0.44404456930621</c:v>
                </c:pt>
                <c:pt idx="36">
                  <c:v>0.44404456930621</c:v>
                </c:pt>
                <c:pt idx="37">
                  <c:v>0.44404456930621</c:v>
                </c:pt>
                <c:pt idx="38">
                  <c:v>0.44404456930621</c:v>
                </c:pt>
                <c:pt idx="39">
                  <c:v>0.44404456930621</c:v>
                </c:pt>
                <c:pt idx="40">
                  <c:v>0.44404456930621</c:v>
                </c:pt>
                <c:pt idx="41">
                  <c:v>0.44404456930621</c:v>
                </c:pt>
                <c:pt idx="42">
                  <c:v>0.44404456930621</c:v>
                </c:pt>
                <c:pt idx="43">
                  <c:v>0.44404456930621</c:v>
                </c:pt>
                <c:pt idx="44">
                  <c:v>0.44404456930621</c:v>
                </c:pt>
                <c:pt idx="45">
                  <c:v>0.44404456930621</c:v>
                </c:pt>
                <c:pt idx="46">
                  <c:v>0.44404456930621</c:v>
                </c:pt>
                <c:pt idx="47">
                  <c:v>0.44404456930621</c:v>
                </c:pt>
                <c:pt idx="48">
                  <c:v>0.44404456930621</c:v>
                </c:pt>
                <c:pt idx="49">
                  <c:v>0.44404456930621</c:v>
                </c:pt>
                <c:pt idx="50">
                  <c:v>0.44404456930621</c:v>
                </c:pt>
                <c:pt idx="51">
                  <c:v>0.44404456930621</c:v>
                </c:pt>
                <c:pt idx="52">
                  <c:v>0.44404456930621</c:v>
                </c:pt>
                <c:pt idx="53">
                  <c:v>0.44404456930621</c:v>
                </c:pt>
                <c:pt idx="54">
                  <c:v>0.44404456930621</c:v>
                </c:pt>
                <c:pt idx="55">
                  <c:v>0.44404456930621</c:v>
                </c:pt>
                <c:pt idx="56">
                  <c:v>0.44404456930621</c:v>
                </c:pt>
                <c:pt idx="57">
                  <c:v>0.44404456930621</c:v>
                </c:pt>
                <c:pt idx="58">
                  <c:v>0.44404456930621</c:v>
                </c:pt>
                <c:pt idx="59">
                  <c:v>0.44404456930621</c:v>
                </c:pt>
                <c:pt idx="60">
                  <c:v>0.44404456930621</c:v>
                </c:pt>
                <c:pt idx="61">
                  <c:v>0.44404456930621</c:v>
                </c:pt>
                <c:pt idx="62">
                  <c:v>0.44404456930621</c:v>
                </c:pt>
                <c:pt idx="63">
                  <c:v>0.44404456930621</c:v>
                </c:pt>
                <c:pt idx="64">
                  <c:v>0.44404456930621</c:v>
                </c:pt>
                <c:pt idx="65">
                  <c:v>0.44404456930621</c:v>
                </c:pt>
                <c:pt idx="66">
                  <c:v>0.44404456930621</c:v>
                </c:pt>
                <c:pt idx="67">
                  <c:v>0.44404456930621</c:v>
                </c:pt>
                <c:pt idx="68">
                  <c:v>0.44404456930621</c:v>
                </c:pt>
                <c:pt idx="69">
                  <c:v>0.44404456930621</c:v>
                </c:pt>
                <c:pt idx="70">
                  <c:v>0.44404456930621</c:v>
                </c:pt>
                <c:pt idx="71">
                  <c:v>0.44404456930621</c:v>
                </c:pt>
                <c:pt idx="72">
                  <c:v>0.44404456930621</c:v>
                </c:pt>
                <c:pt idx="73">
                  <c:v>0.44404456930621</c:v>
                </c:pt>
              </c:numCache>
            </c:numRef>
          </c:xVal>
          <c:yVal>
            <c:numRef>
              <c:f>市区町村別_所得区分別普及率!$AI$5:$AI$78</c:f>
              <c:numCache>
                <c:formatCode>General</c:formatCode>
                <c:ptCount val="7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9999</c:v>
                </c:pt>
              </c:numCache>
            </c:numRef>
          </c:yVal>
          <c:smooth val="0"/>
          <c:extLst>
            <c:ext xmlns:c16="http://schemas.microsoft.com/office/drawing/2014/chart" uri="{C3380CC4-5D6E-409C-BE32-E72D297353CC}">
              <c16:uniqueId val="{0000001D-E387-4325-ABB6-A9DAAD1CDB23}"/>
            </c:ext>
          </c:extLst>
        </c:ser>
        <c:dLbls>
          <c:showLegendKey val="0"/>
          <c:showVal val="0"/>
          <c:showCatName val="0"/>
          <c:showSerName val="0"/>
          <c:showPercent val="0"/>
          <c:showBubbleSize val="0"/>
        </c:dLbls>
        <c:axId val="392304256"/>
        <c:axId val="392303680"/>
      </c:scatterChart>
      <c:catAx>
        <c:axId val="447981056"/>
        <c:scaling>
          <c:orientation val="maxMin"/>
        </c:scaling>
        <c:delete val="0"/>
        <c:axPos val="l"/>
        <c:numFmt formatCode="General" sourceLinked="0"/>
        <c:majorTickMark val="none"/>
        <c:minorTickMark val="none"/>
        <c:tickLblPos val="nextTo"/>
        <c:spPr>
          <a:ln>
            <a:solidFill>
              <a:srgbClr val="7F7F7F"/>
            </a:solidFill>
          </a:ln>
        </c:spPr>
        <c:crossAx val="392303104"/>
        <c:crosses val="autoZero"/>
        <c:auto val="1"/>
        <c:lblAlgn val="ctr"/>
        <c:lblOffset val="100"/>
        <c:noMultiLvlLbl val="0"/>
      </c:catAx>
      <c:valAx>
        <c:axId val="392303104"/>
        <c:scaling>
          <c:orientation val="minMax"/>
          <c:min val="0"/>
        </c:scaling>
        <c:delete val="0"/>
        <c:axPos val="t"/>
        <c:majorGridlines>
          <c:spPr>
            <a:ln>
              <a:solidFill>
                <a:srgbClr val="D9D9D9"/>
              </a:solidFill>
            </a:ln>
          </c:spPr>
        </c:majorGridlines>
        <c:title>
          <c:tx>
            <c:rich>
              <a:bodyPr/>
              <a:lstStyle/>
              <a:p>
                <a:pPr>
                  <a:defRPr/>
                </a:pPr>
                <a:r>
                  <a:rPr lang="en-US"/>
                  <a:t>(%)</a:t>
                </a:r>
                <a:endParaRPr lang="ja-JP"/>
              </a:p>
            </c:rich>
          </c:tx>
          <c:layout>
            <c:manualLayout>
              <c:xMode val="edge"/>
              <c:yMode val="edge"/>
              <c:x val="0.87596736111111095"/>
              <c:y val="2.5764673376199646E-2"/>
            </c:manualLayout>
          </c:layout>
          <c:overlay val="0"/>
        </c:title>
        <c:numFmt formatCode="0.0%" sourceLinked="0"/>
        <c:majorTickMark val="out"/>
        <c:minorTickMark val="none"/>
        <c:tickLblPos val="nextTo"/>
        <c:spPr>
          <a:ln>
            <a:solidFill>
              <a:srgbClr val="7F7F7F"/>
            </a:solidFill>
          </a:ln>
        </c:spPr>
        <c:crossAx val="447981056"/>
        <c:crosses val="autoZero"/>
        <c:crossBetween val="between"/>
      </c:valAx>
      <c:valAx>
        <c:axId val="392303680"/>
        <c:scaling>
          <c:orientation val="minMax"/>
          <c:max val="50"/>
          <c:min val="0"/>
        </c:scaling>
        <c:delete val="1"/>
        <c:axPos val="r"/>
        <c:numFmt formatCode="General" sourceLinked="1"/>
        <c:majorTickMark val="out"/>
        <c:minorTickMark val="none"/>
        <c:tickLblPos val="nextTo"/>
        <c:crossAx val="392304256"/>
        <c:crosses val="max"/>
        <c:crossBetween val="midCat"/>
      </c:valAx>
      <c:valAx>
        <c:axId val="392304256"/>
        <c:scaling>
          <c:orientation val="minMax"/>
        </c:scaling>
        <c:delete val="1"/>
        <c:axPos val="b"/>
        <c:numFmt formatCode="0.0%" sourceLinked="1"/>
        <c:majorTickMark val="out"/>
        <c:minorTickMark val="none"/>
        <c:tickLblPos val="nextTo"/>
        <c:crossAx val="392303680"/>
        <c:crosses val="autoZero"/>
        <c:crossBetween val="midCat"/>
      </c:valAx>
      <c:spPr>
        <a:ln>
          <a:solidFill>
            <a:srgbClr val="7F7F7F"/>
          </a:solidFill>
        </a:ln>
      </c:spPr>
    </c:plotArea>
    <c:legend>
      <c:legendPos val="r"/>
      <c:layout>
        <c:manualLayout>
          <c:xMode val="edge"/>
          <c:yMode val="edge"/>
          <c:x val="0.13132154882154881"/>
          <c:y val="1.5486195927408918E-2"/>
          <c:w val="0.63740408151228289"/>
          <c:h val="3.3575221486346195E-2"/>
        </c:manualLayout>
      </c:layout>
      <c:overlay val="0"/>
      <c:spPr>
        <a:ln>
          <a:solidFill>
            <a:srgbClr val="7F7F7F"/>
          </a:solidFill>
        </a:ln>
      </c:spPr>
    </c:legend>
    <c:plotVisOnly val="0"/>
    <c:dispBlanksAs val="gap"/>
    <c:showDLblsOverMax val="0"/>
  </c:chart>
  <c:spPr>
    <a:ln>
      <a:solidFill>
        <a:srgbClr val="7F7F7F"/>
      </a:solidFill>
    </a:ln>
  </c:spPr>
  <c:txPr>
    <a:bodyPr/>
    <a:lstStyle/>
    <a:p>
      <a:pPr>
        <a:defRPr sz="1000">
          <a:latin typeface="ＭＳ Ｐ明朝" panose="02020600040205080304" pitchFamily="18" charset="-128"/>
          <a:ea typeface="ＭＳ Ｐ明朝" panose="02020600040205080304" pitchFamily="18" charset="-128"/>
        </a:defRPr>
      </a:pPr>
      <a:endParaRPr lang="ja-JP"/>
    </a:p>
  </c:txPr>
  <c:printSettings>
    <c:headerFooter/>
    <c:pageMargins b="0.75" l="0.7" r="0.7" t="0.75" header="0.3" footer="0.3"/>
    <c:pageSetup orientation="portrait"/>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857246376811595"/>
          <c:y val="7.8162778672273808E-2"/>
          <c:w val="0.79551908212560385"/>
          <c:h val="0.91713182910959656"/>
        </c:manualLayout>
      </c:layout>
      <c:barChart>
        <c:barDir val="bar"/>
        <c:grouping val="clustered"/>
        <c:varyColors val="0"/>
        <c:ser>
          <c:idx val="0"/>
          <c:order val="0"/>
          <c:tx>
            <c:strRef>
              <c:f>市区町村別_所得区分別普及率!$V$4</c:f>
              <c:strCache>
                <c:ptCount val="1"/>
                <c:pt idx="0">
                  <c:v>低所得Ⅰ</c:v>
                </c:pt>
              </c:strCache>
            </c:strRef>
          </c:tx>
          <c:spPr>
            <a:solidFill>
              <a:schemeClr val="accent4">
                <a:lumMod val="60000"/>
                <a:lumOff val="40000"/>
              </a:schemeClr>
            </a:solidFill>
            <a:ln>
              <a:noFill/>
            </a:ln>
          </c:spPr>
          <c:invertIfNegative val="0"/>
          <c:dLbls>
            <c:dLbl>
              <c:idx val="0"/>
              <c:layout>
                <c:manualLayout>
                  <c:x val="3.7861111111111112E-3"/>
                  <c:y val="8.004465210873233E-8"/>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5086-47B1-9BB6-CA1A5CBE967A}"/>
                </c:ext>
              </c:extLst>
            </c:dLbl>
            <c:dLbl>
              <c:idx val="1"/>
              <c:layout>
                <c:manualLayout>
                  <c:x val="8.819444444444444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F-5086-47B1-9BB6-CA1A5CBE967A}"/>
                </c:ext>
              </c:extLst>
            </c:dLbl>
            <c:dLbl>
              <c:idx val="2"/>
              <c:layout>
                <c:manualLayout>
                  <c:x val="8.8194444444443364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0-5086-47B1-9BB6-CA1A5CBE967A}"/>
                </c:ext>
              </c:extLst>
            </c:dLbl>
            <c:dLbl>
              <c:idx val="3"/>
              <c:layout>
                <c:manualLayout>
                  <c:x val="2.9398148148148148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1-5086-47B1-9BB6-CA1A5CBE967A}"/>
                </c:ext>
              </c:extLst>
            </c:dLbl>
            <c:dLbl>
              <c:idx val="4"/>
              <c:layout>
                <c:manualLayout>
                  <c:x val="1.5525231481481482E-2"/>
                  <c:y val="8.0044652183279727E-8"/>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5086-47B1-9BB6-CA1A5CBE967A}"/>
                </c:ext>
              </c:extLst>
            </c:dLbl>
            <c:dLbl>
              <c:idx val="5"/>
              <c:layout>
                <c:manualLayout>
                  <c:x val="1.1333796296296297E-2"/>
                  <c:y val="8.0044652257827123E-8"/>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5086-47B1-9BB6-CA1A5CBE967A}"/>
                </c:ext>
              </c:extLst>
            </c:dLbl>
            <c:dLbl>
              <c:idx val="6"/>
              <c:layout>
                <c:manualLayout>
                  <c:x val="1.3012731481481481E-2"/>
                  <c:y val="1.6008930421746466E-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5086-47B1-9BB6-CA1A5CBE967A}"/>
                </c:ext>
              </c:extLst>
            </c:dLbl>
            <c:dLbl>
              <c:idx val="7"/>
              <c:layout>
                <c:manualLayout>
                  <c:x val="5.9206481481481485E-2"/>
                  <c:y val="3.2017860843492932E-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5086-47B1-9BB6-CA1A5CBE967A}"/>
                </c:ext>
              </c:extLst>
            </c:dLbl>
            <c:dLbl>
              <c:idx val="8"/>
              <c:layout>
                <c:manualLayout>
                  <c:x val="8.819444444444444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2-5086-47B1-9BB6-CA1A5CBE967A}"/>
                </c:ext>
              </c:extLst>
            </c:dLbl>
            <c:dLbl>
              <c:idx val="9"/>
              <c:layout>
                <c:manualLayout>
                  <c:x val="8.819444444444444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3-5086-47B1-9BB6-CA1A5CBE967A}"/>
                </c:ext>
              </c:extLst>
            </c:dLbl>
            <c:dLbl>
              <c:idx val="10"/>
              <c:layout>
                <c:manualLayout>
                  <c:x val="1.2425925925925927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5086-47B1-9BB6-CA1A5CBE967A}"/>
                </c:ext>
              </c:extLst>
            </c:dLbl>
            <c:dLbl>
              <c:idx val="11"/>
              <c:layout>
                <c:manualLayout>
                  <c:x val="2.2885648148148148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5086-47B1-9BB6-CA1A5CBE967A}"/>
                </c:ext>
              </c:extLst>
            </c:dLbl>
            <c:dLbl>
              <c:idx val="12"/>
              <c:layout>
                <c:manualLayout>
                  <c:x val="1.1632638888888889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5086-47B1-9BB6-CA1A5CBE967A}"/>
                </c:ext>
              </c:extLst>
            </c:dLbl>
            <c:dLbl>
              <c:idx val="13"/>
              <c:layout>
                <c:manualLayout>
                  <c:x val="2.1009953703703704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5086-47B1-9BB6-CA1A5CBE967A}"/>
                </c:ext>
              </c:extLst>
            </c:dLbl>
            <c:dLbl>
              <c:idx val="14"/>
              <c:layout>
                <c:manualLayout>
                  <c:x val="7.1222222222222225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5086-47B1-9BB6-CA1A5CBE967A}"/>
                </c:ext>
              </c:extLst>
            </c:dLbl>
            <c:dLbl>
              <c:idx val="15"/>
              <c:layout>
                <c:manualLayout>
                  <c:x val="7.3800231481481376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5086-47B1-9BB6-CA1A5CBE967A}"/>
                </c:ext>
              </c:extLst>
            </c:dLbl>
            <c:dLbl>
              <c:idx val="16"/>
              <c:layout>
                <c:manualLayout>
                  <c:x val="1.4699074074074074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4-5086-47B1-9BB6-CA1A5CBE967A}"/>
                </c:ext>
              </c:extLst>
            </c:dLbl>
            <c:dLbl>
              <c:idx val="17"/>
              <c:layout>
                <c:manualLayout>
                  <c:x val="1.4699074074074074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5-5086-47B1-9BB6-CA1A5CBE967A}"/>
                </c:ext>
              </c:extLst>
            </c:dLbl>
            <c:dLbl>
              <c:idx val="18"/>
              <c:layout>
                <c:manualLayout>
                  <c:x val="8.8194444444443364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6-5086-47B1-9BB6-CA1A5CBE967A}"/>
                </c:ext>
              </c:extLst>
            </c:dLbl>
            <c:dLbl>
              <c:idx val="19"/>
              <c:layout>
                <c:manualLayout>
                  <c:x val="8.819444444444444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7-5086-47B1-9BB6-CA1A5CBE967A}"/>
                </c:ext>
              </c:extLst>
            </c:dLbl>
            <c:dLbl>
              <c:idx val="20"/>
              <c:layout>
                <c:manualLayout>
                  <c:x val="8.819444444444444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8-5086-47B1-9BB6-CA1A5CBE967A}"/>
                </c:ext>
              </c:extLst>
            </c:dLbl>
            <c:dLbl>
              <c:idx val="21"/>
              <c:layout>
                <c:manualLayout>
                  <c:x val="8.8194444444443364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9-5086-47B1-9BB6-CA1A5CBE967A}"/>
                </c:ext>
              </c:extLst>
            </c:dLbl>
            <c:dLbl>
              <c:idx val="22"/>
              <c:layout>
                <c:manualLayout>
                  <c:x val="8.8194444444443364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A-5086-47B1-9BB6-CA1A5CBE967A}"/>
                </c:ext>
              </c:extLst>
            </c:dLbl>
            <c:dLbl>
              <c:idx val="23"/>
              <c:layout>
                <c:manualLayout>
                  <c:x val="2.6458333333333226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B-5086-47B1-9BB6-CA1A5CBE967A}"/>
                </c:ext>
              </c:extLst>
            </c:dLbl>
            <c:dLbl>
              <c:idx val="24"/>
              <c:layout>
                <c:manualLayout>
                  <c:x val="8.819444444444444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C-5086-47B1-9BB6-CA1A5CBE967A}"/>
                </c:ext>
              </c:extLst>
            </c:dLbl>
            <c:dLbl>
              <c:idx val="25"/>
              <c:layout>
                <c:manualLayout>
                  <c:x val="8.8194444444443364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D-5086-47B1-9BB6-CA1A5CBE967A}"/>
                </c:ext>
              </c:extLst>
            </c:dLbl>
            <c:dLbl>
              <c:idx val="26"/>
              <c:layout>
                <c:manualLayout>
                  <c:x val="1.4445833333333226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5086-47B1-9BB6-CA1A5CBE967A}"/>
                </c:ext>
              </c:extLst>
            </c:dLbl>
            <c:dLbl>
              <c:idx val="27"/>
              <c:layout>
                <c:manualLayout>
                  <c:x val="1.1557638888888888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5086-47B1-9BB6-CA1A5CBE967A}"/>
                </c:ext>
              </c:extLst>
            </c:dLbl>
            <c:dLbl>
              <c:idx val="28"/>
              <c:layout>
                <c:manualLayout>
                  <c:x val="2.6865740740740739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5086-47B1-9BB6-CA1A5CBE967A}"/>
                </c:ext>
              </c:extLst>
            </c:dLbl>
            <c:dLbl>
              <c:idx val="29"/>
              <c:layout>
                <c:manualLayout>
                  <c:x val="-2.9398148148148148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E-5086-47B1-9BB6-CA1A5CBE967A}"/>
                </c:ext>
              </c:extLst>
            </c:dLbl>
            <c:dLbl>
              <c:idx val="30"/>
              <c:layout>
                <c:manualLayout>
                  <c:x val="8.819444444444444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F-5086-47B1-9BB6-CA1A5CBE967A}"/>
                </c:ext>
              </c:extLst>
            </c:dLbl>
            <c:dLbl>
              <c:idx val="31"/>
              <c:layout>
                <c:manualLayout>
                  <c:x val="9.8087962962961888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5086-47B1-9BB6-CA1A5CBE967A}"/>
                </c:ext>
              </c:extLst>
            </c:dLbl>
            <c:dLbl>
              <c:idx val="32"/>
              <c:layout>
                <c:manualLayout>
                  <c:x val="2.9398148148148148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0-5086-47B1-9BB6-CA1A5CBE967A}"/>
                </c:ext>
              </c:extLst>
            </c:dLbl>
            <c:dLbl>
              <c:idx val="33"/>
              <c:layout>
                <c:manualLayout>
                  <c:x val="2.0756944444444338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5086-47B1-9BB6-CA1A5CBE967A}"/>
                </c:ext>
              </c:extLst>
            </c:dLbl>
            <c:dLbl>
              <c:idx val="34"/>
              <c:layout>
                <c:manualLayout>
                  <c:x val="8.819444444444444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1-5086-47B1-9BB6-CA1A5CBE967A}"/>
                </c:ext>
              </c:extLst>
            </c:dLbl>
            <c:dLbl>
              <c:idx val="35"/>
              <c:layout>
                <c:manualLayout>
                  <c:x val="8.8194444444443364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2-5086-47B1-9BB6-CA1A5CBE967A}"/>
                </c:ext>
              </c:extLst>
            </c:dLbl>
            <c:dLbl>
              <c:idx val="36"/>
              <c:layout>
                <c:manualLayout>
                  <c:x val="8.819444444444444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3-5086-47B1-9BB6-CA1A5CBE967A}"/>
                </c:ext>
              </c:extLst>
            </c:dLbl>
            <c:dLbl>
              <c:idx val="37"/>
              <c:layout>
                <c:manualLayout>
                  <c:x val="1.2621990740740741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5086-47B1-9BB6-CA1A5CBE967A}"/>
                </c:ext>
              </c:extLst>
            </c:dLbl>
            <c:dLbl>
              <c:idx val="38"/>
              <c:layout>
                <c:manualLayout>
                  <c:x val="6.6157407407406331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5086-47B1-9BB6-CA1A5CBE967A}"/>
                </c:ext>
              </c:extLst>
            </c:dLbl>
            <c:dLbl>
              <c:idx val="39"/>
              <c:layout>
                <c:manualLayout>
                  <c:x val="2.0578703703703703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4-5086-47B1-9BB6-CA1A5CBE967A}"/>
                </c:ext>
              </c:extLst>
            </c:dLbl>
            <c:dLbl>
              <c:idx val="40"/>
              <c:layout>
                <c:manualLayout>
                  <c:x val="1.0113425925925927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5086-47B1-9BB6-CA1A5CBE967A}"/>
                </c:ext>
              </c:extLst>
            </c:dLbl>
            <c:dLbl>
              <c:idx val="41"/>
              <c:layout>
                <c:manualLayout>
                  <c:x val="2.4333333333332254E-3"/>
                  <c:y val="8.1699346481317202E-8"/>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5086-47B1-9BB6-CA1A5CBE967A}"/>
                </c:ext>
              </c:extLst>
            </c:dLbl>
            <c:dLbl>
              <c:idx val="42"/>
              <c:layout>
                <c:manualLayout>
                  <c:x val="6.5407407407408486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5086-47B1-9BB6-CA1A5CBE967A}"/>
                </c:ext>
              </c:extLst>
            </c:dLbl>
            <c:dLbl>
              <c:idx val="43"/>
              <c:layout>
                <c:manualLayout>
                  <c:x val="1.2317129629629629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5086-47B1-9BB6-CA1A5CBE967A}"/>
                </c:ext>
              </c:extLst>
            </c:dLbl>
            <c:dLbl>
              <c:idx val="44"/>
              <c:layout>
                <c:manualLayout>
                  <c:x val="1.4066203703703596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5086-47B1-9BB6-CA1A5CBE967A}"/>
                </c:ext>
              </c:extLst>
            </c:dLbl>
            <c:dLbl>
              <c:idx val="45"/>
              <c:layout>
                <c:manualLayout>
                  <c:x val="8.8194444444443364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5-5086-47B1-9BB6-CA1A5CBE967A}"/>
                </c:ext>
              </c:extLst>
            </c:dLbl>
            <c:dLbl>
              <c:idx val="46"/>
              <c:layout>
                <c:manualLayout>
                  <c:x val="8.8194444444443364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6-5086-47B1-9BB6-CA1A5CBE967A}"/>
                </c:ext>
              </c:extLst>
            </c:dLbl>
            <c:dLbl>
              <c:idx val="47"/>
              <c:layout>
                <c:manualLayout>
                  <c:x val="2.1009953703703704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7-5086-47B1-9BB6-CA1A5CBE967A}"/>
                </c:ext>
              </c:extLst>
            </c:dLbl>
            <c:dLbl>
              <c:idx val="48"/>
              <c:layout>
                <c:manualLayout>
                  <c:x val="2.9398148148148148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7-5086-47B1-9BB6-CA1A5CBE967A}"/>
                </c:ext>
              </c:extLst>
            </c:dLbl>
            <c:dLbl>
              <c:idx val="49"/>
              <c:layout>
                <c:manualLayout>
                  <c:x val="3.7636111111111113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8-5086-47B1-9BB6-CA1A5CBE967A}"/>
                </c:ext>
              </c:extLst>
            </c:dLbl>
            <c:dLbl>
              <c:idx val="50"/>
              <c:layout>
                <c:manualLayout>
                  <c:x val="3.5277777777777672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8-5086-47B1-9BB6-CA1A5CBE967A}"/>
                </c:ext>
              </c:extLst>
            </c:dLbl>
            <c:dLbl>
              <c:idx val="51"/>
              <c:layout>
                <c:manualLayout>
                  <c:x val="1.6246296296296297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9-5086-47B1-9BB6-CA1A5CBE967A}"/>
                </c:ext>
              </c:extLst>
            </c:dLbl>
            <c:dLbl>
              <c:idx val="52"/>
              <c:layout>
                <c:manualLayout>
                  <c:x val="1.7184027777777777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A-5086-47B1-9BB6-CA1A5CBE967A}"/>
                </c:ext>
              </c:extLst>
            </c:dLbl>
            <c:dLbl>
              <c:idx val="53"/>
              <c:layout>
                <c:manualLayout>
                  <c:x val="2.9398148148148148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9-5086-47B1-9BB6-CA1A5CBE967A}"/>
                </c:ext>
              </c:extLst>
            </c:dLbl>
            <c:dLbl>
              <c:idx val="54"/>
              <c:layout>
                <c:manualLayout>
                  <c:x val="2.9398148148148148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A-5086-47B1-9BB6-CA1A5CBE967A}"/>
                </c:ext>
              </c:extLst>
            </c:dLbl>
            <c:dLbl>
              <c:idx val="55"/>
              <c:layout>
                <c:manualLayout>
                  <c:x val="2.9398148148148148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B-5086-47B1-9BB6-CA1A5CBE967A}"/>
                </c:ext>
              </c:extLst>
            </c:dLbl>
            <c:dLbl>
              <c:idx val="56"/>
              <c:layout>
                <c:manualLayout>
                  <c:x val="1.1431018518518519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B-5086-47B1-9BB6-CA1A5CBE967A}"/>
                </c:ext>
              </c:extLst>
            </c:dLbl>
            <c:dLbl>
              <c:idx val="57"/>
              <c:layout>
                <c:manualLayout>
                  <c:x val="1.7638888888888888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C-5086-47B1-9BB6-CA1A5CBE967A}"/>
                </c:ext>
              </c:extLst>
            </c:dLbl>
            <c:dLbl>
              <c:idx val="58"/>
              <c:layout>
                <c:manualLayout>
                  <c:x val="1.7638888888888888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D-5086-47B1-9BB6-CA1A5CBE967A}"/>
                </c:ext>
              </c:extLst>
            </c:dLbl>
            <c:dLbl>
              <c:idx val="59"/>
              <c:layout>
                <c:manualLayout>
                  <c:x val="8.8194444444443364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E-5086-47B1-9BB6-CA1A5CBE967A}"/>
                </c:ext>
              </c:extLst>
            </c:dLbl>
            <c:dLbl>
              <c:idx val="60"/>
              <c:layout>
                <c:manualLayout>
                  <c:x val="8.819444444444444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F-5086-47B1-9BB6-CA1A5CBE967A}"/>
                </c:ext>
              </c:extLst>
            </c:dLbl>
            <c:dLbl>
              <c:idx val="61"/>
              <c:layout>
                <c:manualLayout>
                  <c:x val="8.8194444444443364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0-5086-47B1-9BB6-CA1A5CBE967A}"/>
                </c:ext>
              </c:extLst>
            </c:dLbl>
            <c:dLbl>
              <c:idx val="62"/>
              <c:layout>
                <c:manualLayout>
                  <c:x val="8.819444444444444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1-5086-47B1-9BB6-CA1A5CBE967A}"/>
                </c:ext>
              </c:extLst>
            </c:dLbl>
            <c:dLbl>
              <c:idx val="63"/>
              <c:layout>
                <c:manualLayout>
                  <c:x val="8.819444444444444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2-5086-47B1-9BB6-CA1A5CBE967A}"/>
                </c:ext>
              </c:extLst>
            </c:dLbl>
            <c:dLbl>
              <c:idx val="64"/>
              <c:layout>
                <c:manualLayout>
                  <c:x val="8.819444444444444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3-5086-47B1-9BB6-CA1A5CBE967A}"/>
                </c:ext>
              </c:extLst>
            </c:dLbl>
            <c:dLbl>
              <c:idx val="65"/>
              <c:layout>
                <c:manualLayout>
                  <c:x val="8.8194444444445515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4-5086-47B1-9BB6-CA1A5CBE967A}"/>
                </c:ext>
              </c:extLst>
            </c:dLbl>
            <c:dLbl>
              <c:idx val="66"/>
              <c:layout>
                <c:manualLayout>
                  <c:x val="8.8194444444443364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5-5086-47B1-9BB6-CA1A5CBE967A}"/>
                </c:ext>
              </c:extLst>
            </c:dLbl>
            <c:dLbl>
              <c:idx val="67"/>
              <c:layout>
                <c:manualLayout>
                  <c:x val="2.9398148148148148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6-5086-47B1-9BB6-CA1A5CBE967A}"/>
                </c:ext>
              </c:extLst>
            </c:dLbl>
            <c:dLbl>
              <c:idx val="68"/>
              <c:layout>
                <c:manualLayout>
                  <c:x val="8.8194444444443364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7-5086-47B1-9BB6-CA1A5CBE967A}"/>
                </c:ext>
              </c:extLst>
            </c:dLbl>
            <c:dLbl>
              <c:idx val="69"/>
              <c:layout>
                <c:manualLayout>
                  <c:x val="8.819444444444444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8-5086-47B1-9BB6-CA1A5CBE967A}"/>
                </c:ext>
              </c:extLst>
            </c:dLbl>
            <c:dLbl>
              <c:idx val="70"/>
              <c:layout>
                <c:manualLayout>
                  <c:x val="8.819444444444444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9-5086-47B1-9BB6-CA1A5CBE967A}"/>
                </c:ext>
              </c:extLst>
            </c:dLbl>
            <c:dLbl>
              <c:idx val="71"/>
              <c:layout>
                <c:manualLayout>
                  <c:x val="8.819444444444444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A-5086-47B1-9BB6-CA1A5CBE967A}"/>
                </c:ext>
              </c:extLst>
            </c:dLbl>
            <c:dLbl>
              <c:idx val="72"/>
              <c:layout>
                <c:manualLayout>
                  <c:x val="1.7638888888888888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B-5086-47B1-9BB6-CA1A5CBE967A}"/>
                </c:ext>
              </c:extLst>
            </c:dLbl>
            <c:dLbl>
              <c:idx val="73"/>
              <c:layout>
                <c:manualLayout>
                  <c:x val="6.173611111111111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C-5086-47B1-9BB6-CA1A5CBE967A}"/>
                </c:ext>
              </c:extLst>
            </c:dLbl>
            <c:numFmt formatCode="0.0%" sourceLinked="0"/>
            <c:spPr>
              <a:noFill/>
              <a:ln>
                <a:noFill/>
              </a:ln>
              <a:effectLst/>
            </c:spPr>
            <c:txPr>
              <a:bodyPr wrap="square" lIns="38100" tIns="19050" rIns="38100" bIns="19050" anchor="ctr">
                <a:spAutoFit/>
              </a:bodyPr>
              <a:lstStyle/>
              <a:p>
                <a:pPr>
                  <a:defRPr sz="800" baseline="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市区町村別_所得区分別普及率!$Q$5:$Q$78</c:f>
              <c:strCache>
                <c:ptCount val="74"/>
                <c:pt idx="0">
                  <c:v>大阪市</c:v>
                </c:pt>
                <c:pt idx="1">
                  <c:v>都島区</c:v>
                </c:pt>
                <c:pt idx="2">
                  <c:v>福島区</c:v>
                </c:pt>
                <c:pt idx="3">
                  <c:v>此花区</c:v>
                </c:pt>
                <c:pt idx="4">
                  <c:v>西区</c:v>
                </c:pt>
                <c:pt idx="5">
                  <c:v>港区</c:v>
                </c:pt>
                <c:pt idx="6">
                  <c:v>大正区</c:v>
                </c:pt>
                <c:pt idx="7">
                  <c:v>天王寺区</c:v>
                </c:pt>
                <c:pt idx="8">
                  <c:v>浪速区</c:v>
                </c:pt>
                <c:pt idx="9">
                  <c:v>西淀川区</c:v>
                </c:pt>
                <c:pt idx="10">
                  <c:v>東淀川区</c:v>
                </c:pt>
                <c:pt idx="11">
                  <c:v>東成区</c:v>
                </c:pt>
                <c:pt idx="12">
                  <c:v>生野区</c:v>
                </c:pt>
                <c:pt idx="13">
                  <c:v>旭区</c:v>
                </c:pt>
                <c:pt idx="14">
                  <c:v>城東区</c:v>
                </c:pt>
                <c:pt idx="15">
                  <c:v>阿倍野区</c:v>
                </c:pt>
                <c:pt idx="16">
                  <c:v>住吉区</c:v>
                </c:pt>
                <c:pt idx="17">
                  <c:v>東住吉区</c:v>
                </c:pt>
                <c:pt idx="18">
                  <c:v>西成区</c:v>
                </c:pt>
                <c:pt idx="19">
                  <c:v>淀川区</c:v>
                </c:pt>
                <c:pt idx="20">
                  <c:v>鶴見区</c:v>
                </c:pt>
                <c:pt idx="21">
                  <c:v>住之江区</c:v>
                </c:pt>
                <c:pt idx="22">
                  <c:v>平野区</c:v>
                </c:pt>
                <c:pt idx="23">
                  <c:v>北区</c:v>
                </c:pt>
                <c:pt idx="24">
                  <c:v>中央区</c:v>
                </c:pt>
                <c:pt idx="25">
                  <c:v>堺市</c:v>
                </c:pt>
                <c:pt idx="26">
                  <c:v>堺市堺区</c:v>
                </c:pt>
                <c:pt idx="27">
                  <c:v>堺市中区</c:v>
                </c:pt>
                <c:pt idx="28">
                  <c:v>堺市東区</c:v>
                </c:pt>
                <c:pt idx="29">
                  <c:v>堺市西区</c:v>
                </c:pt>
                <c:pt idx="30">
                  <c:v>堺市南区</c:v>
                </c:pt>
                <c:pt idx="31">
                  <c:v>堺市北区</c:v>
                </c:pt>
                <c:pt idx="32">
                  <c:v>堺市美原区</c:v>
                </c:pt>
                <c:pt idx="33">
                  <c:v>岸和田市</c:v>
                </c:pt>
                <c:pt idx="34">
                  <c:v>豊中市</c:v>
                </c:pt>
                <c:pt idx="35">
                  <c:v>池田市</c:v>
                </c:pt>
                <c:pt idx="36">
                  <c:v>吹田市</c:v>
                </c:pt>
                <c:pt idx="37">
                  <c:v>泉大津市</c:v>
                </c:pt>
                <c:pt idx="38">
                  <c:v>高槻市</c:v>
                </c:pt>
                <c:pt idx="39">
                  <c:v>貝塚市</c:v>
                </c:pt>
                <c:pt idx="40">
                  <c:v>守口市</c:v>
                </c:pt>
                <c:pt idx="41">
                  <c:v>枚方市</c:v>
                </c:pt>
                <c:pt idx="42">
                  <c:v>茨木市</c:v>
                </c:pt>
                <c:pt idx="43">
                  <c:v>八尾市</c:v>
                </c:pt>
                <c:pt idx="44">
                  <c:v>泉佐野市</c:v>
                </c:pt>
                <c:pt idx="45">
                  <c:v>富田林市</c:v>
                </c:pt>
                <c:pt idx="46">
                  <c:v>寝屋川市</c:v>
                </c:pt>
                <c:pt idx="47">
                  <c:v>河内長野市</c:v>
                </c:pt>
                <c:pt idx="48">
                  <c:v>松原市</c:v>
                </c:pt>
                <c:pt idx="49">
                  <c:v>大東市</c:v>
                </c:pt>
                <c:pt idx="50">
                  <c:v>和泉市</c:v>
                </c:pt>
                <c:pt idx="51">
                  <c:v>箕面市</c:v>
                </c:pt>
                <c:pt idx="52">
                  <c:v>柏原市</c:v>
                </c:pt>
                <c:pt idx="53">
                  <c:v>羽曳野市</c:v>
                </c:pt>
                <c:pt idx="54">
                  <c:v>門真市</c:v>
                </c:pt>
                <c:pt idx="55">
                  <c:v>摂津市</c:v>
                </c:pt>
                <c:pt idx="56">
                  <c:v>高石市</c:v>
                </c:pt>
                <c:pt idx="57">
                  <c:v>藤井寺市</c:v>
                </c:pt>
                <c:pt idx="58">
                  <c:v>東大阪市</c:v>
                </c:pt>
                <c:pt idx="59">
                  <c:v>泉南市</c:v>
                </c:pt>
                <c:pt idx="60">
                  <c:v>四條畷市</c:v>
                </c:pt>
                <c:pt idx="61">
                  <c:v>交野市</c:v>
                </c:pt>
                <c:pt idx="62">
                  <c:v>大阪狭山市</c:v>
                </c:pt>
                <c:pt idx="63">
                  <c:v>阪南市</c:v>
                </c:pt>
                <c:pt idx="64">
                  <c:v>島本町</c:v>
                </c:pt>
                <c:pt idx="65">
                  <c:v>豊能町</c:v>
                </c:pt>
                <c:pt idx="66">
                  <c:v>能勢町</c:v>
                </c:pt>
                <c:pt idx="67">
                  <c:v>忠岡町</c:v>
                </c:pt>
                <c:pt idx="68">
                  <c:v>熊取町</c:v>
                </c:pt>
                <c:pt idx="69">
                  <c:v>田尻町</c:v>
                </c:pt>
                <c:pt idx="70">
                  <c:v>岬町</c:v>
                </c:pt>
                <c:pt idx="71">
                  <c:v>太子町</c:v>
                </c:pt>
                <c:pt idx="72">
                  <c:v>河南町</c:v>
                </c:pt>
                <c:pt idx="73">
                  <c:v>千早赤阪村</c:v>
                </c:pt>
              </c:strCache>
            </c:strRef>
          </c:cat>
          <c:val>
            <c:numRef>
              <c:f>市区町村別_所得区分別普及率!$V$5:$V$78</c:f>
              <c:numCache>
                <c:formatCode>0.0%</c:formatCode>
                <c:ptCount val="74"/>
                <c:pt idx="0">
                  <c:v>0.74540159899964797</c:v>
                </c:pt>
                <c:pt idx="1">
                  <c:v>0.75900252808560598</c:v>
                </c:pt>
                <c:pt idx="2">
                  <c:v>0.72474894217224495</c:v>
                </c:pt>
                <c:pt idx="3">
                  <c:v>0.75474458066731198</c:v>
                </c:pt>
                <c:pt idx="4">
                  <c:v>0.73765586275315198</c:v>
                </c:pt>
                <c:pt idx="5">
                  <c:v>0.78218651061674505</c:v>
                </c:pt>
                <c:pt idx="6">
                  <c:v>0.74334328233550895</c:v>
                </c:pt>
                <c:pt idx="7">
                  <c:v>0.66927941514240896</c:v>
                </c:pt>
                <c:pt idx="8">
                  <c:v>0.76482592738890498</c:v>
                </c:pt>
                <c:pt idx="9">
                  <c:v>0.821090684766835</c:v>
                </c:pt>
                <c:pt idx="10">
                  <c:v>0.77515634493004604</c:v>
                </c:pt>
                <c:pt idx="11">
                  <c:v>0.70820263774723702</c:v>
                </c:pt>
                <c:pt idx="12">
                  <c:v>0.73039408496541203</c:v>
                </c:pt>
                <c:pt idx="13">
                  <c:v>0.72615787529905695</c:v>
                </c:pt>
                <c:pt idx="14">
                  <c:v>0.76218795456390998</c:v>
                </c:pt>
                <c:pt idx="15">
                  <c:v>0.64870082613842905</c:v>
                </c:pt>
                <c:pt idx="16">
                  <c:v>0.72777867170228805</c:v>
                </c:pt>
                <c:pt idx="17">
                  <c:v>0.72567783686960097</c:v>
                </c:pt>
                <c:pt idx="18">
                  <c:v>0.76691726517229097</c:v>
                </c:pt>
                <c:pt idx="19">
                  <c:v>0.78089302889849099</c:v>
                </c:pt>
                <c:pt idx="20">
                  <c:v>0.75765095530863202</c:v>
                </c:pt>
                <c:pt idx="21">
                  <c:v>0.76456110514083098</c:v>
                </c:pt>
                <c:pt idx="22">
                  <c:v>0.74990066282958601</c:v>
                </c:pt>
                <c:pt idx="23">
                  <c:v>0.71297289690936905</c:v>
                </c:pt>
                <c:pt idx="24">
                  <c:v>0.73948158222934401</c:v>
                </c:pt>
                <c:pt idx="25">
                  <c:v>0.75470801647919905</c:v>
                </c:pt>
                <c:pt idx="26">
                  <c:v>0.78154871435694095</c:v>
                </c:pt>
                <c:pt idx="27">
                  <c:v>0.74100635869993103</c:v>
                </c:pt>
                <c:pt idx="28">
                  <c:v>0.75571044729771097</c:v>
                </c:pt>
                <c:pt idx="29">
                  <c:v>0.76614718460304698</c:v>
                </c:pt>
                <c:pt idx="30">
                  <c:v>0.73394845141199105</c:v>
                </c:pt>
                <c:pt idx="31">
                  <c:v>0.74031204030683295</c:v>
                </c:pt>
                <c:pt idx="32">
                  <c:v>0.76872497981400301</c:v>
                </c:pt>
                <c:pt idx="33">
                  <c:v>0.725734261109375</c:v>
                </c:pt>
                <c:pt idx="34">
                  <c:v>0.72733435250668199</c:v>
                </c:pt>
                <c:pt idx="35">
                  <c:v>0.73639515127252397</c:v>
                </c:pt>
                <c:pt idx="36">
                  <c:v>0.73504673824794298</c:v>
                </c:pt>
                <c:pt idx="37">
                  <c:v>0.74194772962689703</c:v>
                </c:pt>
                <c:pt idx="38">
                  <c:v>0.79512778684263996</c:v>
                </c:pt>
                <c:pt idx="39">
                  <c:v>0.72071778219866001</c:v>
                </c:pt>
                <c:pt idx="40">
                  <c:v>0.74903190129083896</c:v>
                </c:pt>
                <c:pt idx="41">
                  <c:v>0.76638918288765701</c:v>
                </c:pt>
                <c:pt idx="42">
                  <c:v>0.76014272129197502</c:v>
                </c:pt>
                <c:pt idx="43">
                  <c:v>0.74655930366124301</c:v>
                </c:pt>
                <c:pt idx="44">
                  <c:v>0.75818663695676503</c:v>
                </c:pt>
                <c:pt idx="45">
                  <c:v>0.74498788487470202</c:v>
                </c:pt>
                <c:pt idx="46">
                  <c:v>0.77707825235338801</c:v>
                </c:pt>
                <c:pt idx="47">
                  <c:v>0.72204739449143296</c:v>
                </c:pt>
                <c:pt idx="48">
                  <c:v>0.74984295257528499</c:v>
                </c:pt>
                <c:pt idx="49">
                  <c:v>0.705519827693462</c:v>
                </c:pt>
                <c:pt idx="50">
                  <c:v>0.69922064801569295</c:v>
                </c:pt>
                <c:pt idx="51">
                  <c:v>0.72838170422981496</c:v>
                </c:pt>
                <c:pt idx="52">
                  <c:v>0.73066089829300596</c:v>
                </c:pt>
                <c:pt idx="53">
                  <c:v>0.74866160731386899</c:v>
                </c:pt>
                <c:pt idx="54">
                  <c:v>0.773469691580012</c:v>
                </c:pt>
                <c:pt idx="55">
                  <c:v>0.797539346312646</c:v>
                </c:pt>
                <c:pt idx="56">
                  <c:v>0.73750513186099298</c:v>
                </c:pt>
                <c:pt idx="57">
                  <c:v>0.72115292412018706</c:v>
                </c:pt>
                <c:pt idx="58">
                  <c:v>0.72231755287871102</c:v>
                </c:pt>
                <c:pt idx="59">
                  <c:v>0.758272148452517</c:v>
                </c:pt>
                <c:pt idx="60">
                  <c:v>0.73285924111636203</c:v>
                </c:pt>
                <c:pt idx="61">
                  <c:v>0.75010632591680204</c:v>
                </c:pt>
                <c:pt idx="62">
                  <c:v>0.73191443477282803</c:v>
                </c:pt>
                <c:pt idx="63">
                  <c:v>0.72817098157722004</c:v>
                </c:pt>
                <c:pt idx="64">
                  <c:v>0.74129153717145702</c:v>
                </c:pt>
                <c:pt idx="65">
                  <c:v>0.771807851692346</c:v>
                </c:pt>
                <c:pt idx="66">
                  <c:v>0.82244633800334999</c:v>
                </c:pt>
                <c:pt idx="67">
                  <c:v>0.74403569871720399</c:v>
                </c:pt>
                <c:pt idx="68">
                  <c:v>0.81901459309129998</c:v>
                </c:pt>
                <c:pt idx="69">
                  <c:v>0.77596751298489197</c:v>
                </c:pt>
                <c:pt idx="70">
                  <c:v>0.79039582132762798</c:v>
                </c:pt>
                <c:pt idx="71">
                  <c:v>0.74420186240354502</c:v>
                </c:pt>
                <c:pt idx="72">
                  <c:v>0.72388368377924694</c:v>
                </c:pt>
                <c:pt idx="73">
                  <c:v>0.65218148544839005</c:v>
                </c:pt>
              </c:numCache>
            </c:numRef>
          </c:val>
          <c:extLst>
            <c:ext xmlns:c16="http://schemas.microsoft.com/office/drawing/2014/chart" uri="{C3380CC4-5D6E-409C-BE32-E72D297353CC}">
              <c16:uniqueId val="{0000001C-5086-47B1-9BB6-CA1A5CBE967A}"/>
            </c:ext>
          </c:extLst>
        </c:ser>
        <c:dLbls>
          <c:showLegendKey val="0"/>
          <c:showVal val="0"/>
          <c:showCatName val="0"/>
          <c:showSerName val="0"/>
          <c:showPercent val="0"/>
          <c:showBubbleSize val="0"/>
        </c:dLbls>
        <c:gapWidth val="150"/>
        <c:axId val="448432640"/>
        <c:axId val="448143936"/>
      </c:barChart>
      <c:scatterChart>
        <c:scatterStyle val="lineMarker"/>
        <c:varyColors val="0"/>
        <c:ser>
          <c:idx val="1"/>
          <c:order val="1"/>
          <c:tx>
            <c:v>広域連合全体</c:v>
          </c:tx>
          <c:spPr>
            <a:ln w="28575">
              <a:solidFill>
                <a:srgbClr val="BE4B48"/>
              </a:solidFill>
            </a:ln>
          </c:spPr>
          <c:marker>
            <c:symbol val="none"/>
          </c:marker>
          <c:dLbls>
            <c:dLbl>
              <c:idx val="0"/>
              <c:layout>
                <c:manualLayout>
                  <c:x val="-0.35417615740740743"/>
                  <c:y val="-0.88692483660130716"/>
                </c:manualLayout>
              </c:layout>
              <c:spPr>
                <a:noFill/>
                <a:ln>
                  <a:noFill/>
                </a:ln>
                <a:effectLst/>
              </c:spPr>
              <c:txPr>
                <a:bodyPr wrap="square" lIns="38100" tIns="19050" rIns="38100" bIns="19050" anchor="ctr">
                  <a:noAutofit/>
                </a:bodyPr>
                <a:lstStyle/>
                <a:p>
                  <a:pPr>
                    <a:defRPr/>
                  </a:pPr>
                  <a:endParaRPr lang="ja-JP"/>
                </a:p>
              </c:txPr>
              <c:showLegendKey val="0"/>
              <c:showVal val="0"/>
              <c:showCatName val="1"/>
              <c:showSerName val="1"/>
              <c:showPercent val="0"/>
              <c:showBubbleSize val="0"/>
              <c:separator>
</c:separator>
              <c:extLst>
                <c:ext xmlns:c15="http://schemas.microsoft.com/office/drawing/2012/chart" uri="{CE6537A1-D6FC-4f65-9D91-7224C49458BB}">
                  <c15:layout>
                    <c:manualLayout>
                      <c:w val="0.26164351851851853"/>
                      <c:h val="4.2540849673202617E-2"/>
                    </c:manualLayout>
                  </c15:layout>
                </c:ext>
                <c:ext xmlns:c16="http://schemas.microsoft.com/office/drawing/2014/chart" uri="{C3380CC4-5D6E-409C-BE32-E72D297353CC}">
                  <c16:uniqueId val="{0000001D-5086-47B1-9BB6-CA1A5CBE967A}"/>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xVal>
            <c:numRef>
              <c:f>市区町村別_所得区分別普及率!$AE$5:$AE$78</c:f>
              <c:numCache>
                <c:formatCode>0.0%</c:formatCode>
                <c:ptCount val="74"/>
                <c:pt idx="0">
                  <c:v>0.74634812568905595</c:v>
                </c:pt>
                <c:pt idx="1">
                  <c:v>0.74634812568905595</c:v>
                </c:pt>
                <c:pt idx="2">
                  <c:v>0.74634812568905595</c:v>
                </c:pt>
                <c:pt idx="3">
                  <c:v>0.74634812568905595</c:v>
                </c:pt>
                <c:pt idx="4">
                  <c:v>0.74634812568905595</c:v>
                </c:pt>
                <c:pt idx="5">
                  <c:v>0.74634812568905595</c:v>
                </c:pt>
                <c:pt idx="6">
                  <c:v>0.74634812568905595</c:v>
                </c:pt>
                <c:pt idx="7">
                  <c:v>0.74634812568905595</c:v>
                </c:pt>
                <c:pt idx="8">
                  <c:v>0.74634812568905595</c:v>
                </c:pt>
                <c:pt idx="9">
                  <c:v>0.74634812568905595</c:v>
                </c:pt>
                <c:pt idx="10">
                  <c:v>0.74634812568905595</c:v>
                </c:pt>
                <c:pt idx="11">
                  <c:v>0.74634812568905595</c:v>
                </c:pt>
                <c:pt idx="12">
                  <c:v>0.74634812568905595</c:v>
                </c:pt>
                <c:pt idx="13">
                  <c:v>0.74634812568905595</c:v>
                </c:pt>
                <c:pt idx="14">
                  <c:v>0.74634812568905595</c:v>
                </c:pt>
                <c:pt idx="15">
                  <c:v>0.74634812568905595</c:v>
                </c:pt>
                <c:pt idx="16">
                  <c:v>0.74634812568905595</c:v>
                </c:pt>
                <c:pt idx="17">
                  <c:v>0.74634812568905595</c:v>
                </c:pt>
                <c:pt idx="18">
                  <c:v>0.74634812568905595</c:v>
                </c:pt>
                <c:pt idx="19">
                  <c:v>0.74634812568905595</c:v>
                </c:pt>
                <c:pt idx="20">
                  <c:v>0.74634812568905595</c:v>
                </c:pt>
                <c:pt idx="21">
                  <c:v>0.74634812568905595</c:v>
                </c:pt>
                <c:pt idx="22">
                  <c:v>0.74634812568905595</c:v>
                </c:pt>
                <c:pt idx="23">
                  <c:v>0.74634812568905595</c:v>
                </c:pt>
                <c:pt idx="24">
                  <c:v>0.74634812568905595</c:v>
                </c:pt>
                <c:pt idx="25">
                  <c:v>0.74634812568905595</c:v>
                </c:pt>
                <c:pt idx="26">
                  <c:v>0.74634812568905595</c:v>
                </c:pt>
                <c:pt idx="27">
                  <c:v>0.74634812568905595</c:v>
                </c:pt>
                <c:pt idx="28">
                  <c:v>0.74634812568905595</c:v>
                </c:pt>
                <c:pt idx="29">
                  <c:v>0.74634812568905595</c:v>
                </c:pt>
                <c:pt idx="30">
                  <c:v>0.74634812568905595</c:v>
                </c:pt>
                <c:pt idx="31">
                  <c:v>0.74634812568905595</c:v>
                </c:pt>
                <c:pt idx="32">
                  <c:v>0.74634812568905595</c:v>
                </c:pt>
                <c:pt idx="33">
                  <c:v>0.74634812568905595</c:v>
                </c:pt>
                <c:pt idx="34">
                  <c:v>0.74634812568905595</c:v>
                </c:pt>
                <c:pt idx="35">
                  <c:v>0.74634812568905595</c:v>
                </c:pt>
                <c:pt idx="36">
                  <c:v>0.74634812568905595</c:v>
                </c:pt>
                <c:pt idx="37">
                  <c:v>0.74634812568905595</c:v>
                </c:pt>
                <c:pt idx="38">
                  <c:v>0.74634812568905595</c:v>
                </c:pt>
                <c:pt idx="39">
                  <c:v>0.74634812568905595</c:v>
                </c:pt>
                <c:pt idx="40">
                  <c:v>0.74634812568905595</c:v>
                </c:pt>
                <c:pt idx="41">
                  <c:v>0.74634812568905595</c:v>
                </c:pt>
                <c:pt idx="42">
                  <c:v>0.74634812568905595</c:v>
                </c:pt>
                <c:pt idx="43">
                  <c:v>0.74634812568905595</c:v>
                </c:pt>
                <c:pt idx="44">
                  <c:v>0.74634812568905595</c:v>
                </c:pt>
                <c:pt idx="45">
                  <c:v>0.74634812568905595</c:v>
                </c:pt>
                <c:pt idx="46">
                  <c:v>0.74634812568905595</c:v>
                </c:pt>
                <c:pt idx="47">
                  <c:v>0.74634812568905595</c:v>
                </c:pt>
                <c:pt idx="48">
                  <c:v>0.74634812568905595</c:v>
                </c:pt>
                <c:pt idx="49">
                  <c:v>0.74634812568905595</c:v>
                </c:pt>
                <c:pt idx="50">
                  <c:v>0.74634812568905595</c:v>
                </c:pt>
                <c:pt idx="51">
                  <c:v>0.74634812568905595</c:v>
                </c:pt>
                <c:pt idx="52">
                  <c:v>0.74634812568905595</c:v>
                </c:pt>
                <c:pt idx="53">
                  <c:v>0.74634812568905595</c:v>
                </c:pt>
                <c:pt idx="54">
                  <c:v>0.74634812568905595</c:v>
                </c:pt>
                <c:pt idx="55">
                  <c:v>0.74634812568905595</c:v>
                </c:pt>
                <c:pt idx="56">
                  <c:v>0.74634812568905595</c:v>
                </c:pt>
                <c:pt idx="57">
                  <c:v>0.74634812568905595</c:v>
                </c:pt>
                <c:pt idx="58">
                  <c:v>0.74634812568905595</c:v>
                </c:pt>
                <c:pt idx="59">
                  <c:v>0.74634812568905595</c:v>
                </c:pt>
                <c:pt idx="60">
                  <c:v>0.74634812568905595</c:v>
                </c:pt>
                <c:pt idx="61">
                  <c:v>0.74634812568905595</c:v>
                </c:pt>
                <c:pt idx="62">
                  <c:v>0.74634812568905595</c:v>
                </c:pt>
                <c:pt idx="63">
                  <c:v>0.74634812568905595</c:v>
                </c:pt>
                <c:pt idx="64">
                  <c:v>0.74634812568905595</c:v>
                </c:pt>
                <c:pt idx="65">
                  <c:v>0.74634812568905595</c:v>
                </c:pt>
                <c:pt idx="66">
                  <c:v>0.74634812568905595</c:v>
                </c:pt>
                <c:pt idx="67">
                  <c:v>0.74634812568905595</c:v>
                </c:pt>
                <c:pt idx="68">
                  <c:v>0.74634812568905595</c:v>
                </c:pt>
                <c:pt idx="69">
                  <c:v>0.74634812568905595</c:v>
                </c:pt>
                <c:pt idx="70">
                  <c:v>0.74634812568905595</c:v>
                </c:pt>
                <c:pt idx="71">
                  <c:v>0.74634812568905595</c:v>
                </c:pt>
                <c:pt idx="72">
                  <c:v>0.74634812568905595</c:v>
                </c:pt>
                <c:pt idx="73">
                  <c:v>0.74634812568905595</c:v>
                </c:pt>
              </c:numCache>
            </c:numRef>
          </c:xVal>
          <c:yVal>
            <c:numRef>
              <c:f>市区町村別_所得区分別普及率!$AI$5:$AI$78</c:f>
              <c:numCache>
                <c:formatCode>General</c:formatCode>
                <c:ptCount val="7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9999</c:v>
                </c:pt>
              </c:numCache>
            </c:numRef>
          </c:yVal>
          <c:smooth val="0"/>
          <c:extLst>
            <c:ext xmlns:c16="http://schemas.microsoft.com/office/drawing/2014/chart" uri="{C3380CC4-5D6E-409C-BE32-E72D297353CC}">
              <c16:uniqueId val="{0000001E-5086-47B1-9BB6-CA1A5CBE967A}"/>
            </c:ext>
          </c:extLst>
        </c:ser>
        <c:dLbls>
          <c:showLegendKey val="0"/>
          <c:showVal val="0"/>
          <c:showCatName val="0"/>
          <c:showSerName val="0"/>
          <c:showPercent val="0"/>
          <c:showBubbleSize val="0"/>
        </c:dLbls>
        <c:axId val="448145088"/>
        <c:axId val="448144512"/>
      </c:scatterChart>
      <c:catAx>
        <c:axId val="448432640"/>
        <c:scaling>
          <c:orientation val="maxMin"/>
        </c:scaling>
        <c:delete val="0"/>
        <c:axPos val="l"/>
        <c:numFmt formatCode="General" sourceLinked="0"/>
        <c:majorTickMark val="none"/>
        <c:minorTickMark val="none"/>
        <c:tickLblPos val="nextTo"/>
        <c:spPr>
          <a:ln>
            <a:solidFill>
              <a:srgbClr val="7F7F7F"/>
            </a:solidFill>
          </a:ln>
        </c:spPr>
        <c:crossAx val="448143936"/>
        <c:crosses val="autoZero"/>
        <c:auto val="1"/>
        <c:lblAlgn val="ctr"/>
        <c:lblOffset val="100"/>
        <c:noMultiLvlLbl val="0"/>
      </c:catAx>
      <c:valAx>
        <c:axId val="448143936"/>
        <c:scaling>
          <c:orientation val="minMax"/>
          <c:min val="0"/>
        </c:scaling>
        <c:delete val="0"/>
        <c:axPos val="t"/>
        <c:majorGridlines>
          <c:spPr>
            <a:ln>
              <a:solidFill>
                <a:srgbClr val="D9D9D9"/>
              </a:solidFill>
            </a:ln>
          </c:spPr>
        </c:majorGridlines>
        <c:title>
          <c:tx>
            <c:rich>
              <a:bodyPr/>
              <a:lstStyle/>
              <a:p>
                <a:pPr>
                  <a:defRPr/>
                </a:pPr>
                <a:r>
                  <a:rPr lang="en-US"/>
                  <a:t>(%)</a:t>
                </a:r>
                <a:endParaRPr lang="ja-JP"/>
              </a:p>
            </c:rich>
          </c:tx>
          <c:layout>
            <c:manualLayout>
              <c:xMode val="edge"/>
              <c:yMode val="edge"/>
              <c:x val="0.87596736111111095"/>
              <c:y val="2.619452614379085E-2"/>
            </c:manualLayout>
          </c:layout>
          <c:overlay val="0"/>
        </c:title>
        <c:numFmt formatCode="0.0%" sourceLinked="0"/>
        <c:majorTickMark val="out"/>
        <c:minorTickMark val="none"/>
        <c:tickLblPos val="nextTo"/>
        <c:spPr>
          <a:ln>
            <a:solidFill>
              <a:srgbClr val="7F7F7F"/>
            </a:solidFill>
          </a:ln>
        </c:spPr>
        <c:crossAx val="448432640"/>
        <c:crosses val="autoZero"/>
        <c:crossBetween val="between"/>
      </c:valAx>
      <c:valAx>
        <c:axId val="448144512"/>
        <c:scaling>
          <c:orientation val="minMax"/>
          <c:max val="50"/>
          <c:min val="0"/>
        </c:scaling>
        <c:delete val="1"/>
        <c:axPos val="r"/>
        <c:numFmt formatCode="General" sourceLinked="1"/>
        <c:majorTickMark val="out"/>
        <c:minorTickMark val="none"/>
        <c:tickLblPos val="nextTo"/>
        <c:crossAx val="448145088"/>
        <c:crosses val="max"/>
        <c:crossBetween val="midCat"/>
      </c:valAx>
      <c:valAx>
        <c:axId val="448145088"/>
        <c:scaling>
          <c:orientation val="minMax"/>
        </c:scaling>
        <c:delete val="1"/>
        <c:axPos val="b"/>
        <c:numFmt formatCode="0.0%" sourceLinked="1"/>
        <c:majorTickMark val="out"/>
        <c:minorTickMark val="none"/>
        <c:tickLblPos val="nextTo"/>
        <c:crossAx val="448144512"/>
        <c:crosses val="autoZero"/>
        <c:crossBetween val="midCat"/>
      </c:valAx>
      <c:spPr>
        <a:ln>
          <a:solidFill>
            <a:srgbClr val="7F7F7F"/>
          </a:solidFill>
        </a:ln>
      </c:spPr>
    </c:plotArea>
    <c:legend>
      <c:legendPos val="r"/>
      <c:layout>
        <c:manualLayout>
          <c:xMode val="edge"/>
          <c:yMode val="edge"/>
          <c:x val="0.13132154882154881"/>
          <c:y val="1.537156862745098E-2"/>
          <c:w val="0.63740408151228289"/>
          <c:h val="3.3575221486346195E-2"/>
        </c:manualLayout>
      </c:layout>
      <c:overlay val="0"/>
      <c:spPr>
        <a:ln>
          <a:solidFill>
            <a:srgbClr val="7F7F7F"/>
          </a:solidFill>
        </a:ln>
      </c:spPr>
    </c:legend>
    <c:plotVisOnly val="0"/>
    <c:dispBlanksAs val="gap"/>
    <c:showDLblsOverMax val="0"/>
  </c:chart>
  <c:spPr>
    <a:ln>
      <a:solidFill>
        <a:srgbClr val="7F7F7F"/>
      </a:solidFill>
    </a:ln>
  </c:spPr>
  <c:txPr>
    <a:bodyPr/>
    <a:lstStyle/>
    <a:p>
      <a:pPr>
        <a:defRPr sz="1000">
          <a:latin typeface="ＭＳ Ｐ明朝" panose="02020600040205080304" pitchFamily="18" charset="-128"/>
          <a:ea typeface="ＭＳ Ｐ明朝" panose="02020600040205080304" pitchFamily="18" charset="-128"/>
        </a:defRPr>
      </a:pPr>
      <a:endParaRPr lang="ja-JP"/>
    </a:p>
  </c:txPr>
  <c:printSettings>
    <c:headerFooter/>
    <c:pageMargins b="0.75" l="0.7" r="0.7" t="0.75" header="0.3" footer="0.3"/>
    <c:pageSetup orientation="portrait"/>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857246376811595"/>
          <c:y val="7.8162778672273808E-2"/>
          <c:w val="0.79551908212560385"/>
          <c:h val="0.91713182910959656"/>
        </c:manualLayout>
      </c:layout>
      <c:barChart>
        <c:barDir val="bar"/>
        <c:grouping val="clustered"/>
        <c:varyColors val="0"/>
        <c:ser>
          <c:idx val="0"/>
          <c:order val="0"/>
          <c:tx>
            <c:strRef>
              <c:f>市区町村別_所得区分別普及率!$W$4</c:f>
              <c:strCache>
                <c:ptCount val="1"/>
                <c:pt idx="0">
                  <c:v>低所得Ⅱ</c:v>
                </c:pt>
              </c:strCache>
            </c:strRef>
          </c:tx>
          <c:spPr>
            <a:solidFill>
              <a:schemeClr val="accent4">
                <a:lumMod val="60000"/>
                <a:lumOff val="40000"/>
              </a:schemeClr>
            </a:solidFill>
            <a:ln>
              <a:noFill/>
            </a:ln>
          </c:spPr>
          <c:invertIfNegative val="0"/>
          <c:dLbls>
            <c:dLbl>
              <c:idx val="0"/>
              <c:layout>
                <c:manualLayout>
                  <c:x val="1.2605555555555556E-2"/>
                  <c:y val="8.004465210873233E-8"/>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3D70-46F6-BF47-FA3674AB3F87}"/>
                </c:ext>
              </c:extLst>
            </c:dLbl>
            <c:dLbl>
              <c:idx val="1"/>
              <c:layout>
                <c:manualLayout>
                  <c:x val="8.8194444444443364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F-3D70-46F6-BF47-FA3674AB3F87}"/>
                </c:ext>
              </c:extLst>
            </c:dLbl>
            <c:dLbl>
              <c:idx val="2"/>
              <c:layout>
                <c:manualLayout>
                  <c:x val="1.763888888888878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0-3D70-46F6-BF47-FA3674AB3F87}"/>
                </c:ext>
              </c:extLst>
            </c:dLbl>
            <c:dLbl>
              <c:idx val="3"/>
              <c:layout>
                <c:manualLayout>
                  <c:x val="8.819444444444444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1-3D70-46F6-BF47-FA3674AB3F87}"/>
                </c:ext>
              </c:extLst>
            </c:dLbl>
            <c:dLbl>
              <c:idx val="4"/>
              <c:layout>
                <c:manualLayout>
                  <c:x val="1.5525231481481589E-2"/>
                  <c:y val="8.0044652183279727E-8"/>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3D70-46F6-BF47-FA3674AB3F87}"/>
                </c:ext>
              </c:extLst>
            </c:dLbl>
            <c:dLbl>
              <c:idx val="5"/>
              <c:layout>
                <c:manualLayout>
                  <c:x val="5.4541666666666671E-3"/>
                  <c:y val="8.0044652257827123E-8"/>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3D70-46F6-BF47-FA3674AB3F87}"/>
                </c:ext>
              </c:extLst>
            </c:dLbl>
            <c:dLbl>
              <c:idx val="6"/>
              <c:layout>
                <c:manualLayout>
                  <c:x val="7.1331018518519598E-3"/>
                  <c:y val="1.6008930421746466E-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3D70-46F6-BF47-FA3674AB3F87}"/>
                </c:ext>
              </c:extLst>
            </c:dLbl>
            <c:dLbl>
              <c:idx val="7"/>
              <c:layout>
                <c:manualLayout>
                  <c:x val="6.5086111111111108E-2"/>
                  <c:y val="3.2017860843492932E-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3D70-46F6-BF47-FA3674AB3F87}"/>
                </c:ext>
              </c:extLst>
            </c:dLbl>
            <c:dLbl>
              <c:idx val="8"/>
              <c:layout>
                <c:manualLayout>
                  <c:x val="8.819444444444444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2-3D70-46F6-BF47-FA3674AB3F87}"/>
                </c:ext>
              </c:extLst>
            </c:dLbl>
            <c:dLbl>
              <c:idx val="9"/>
              <c:layout>
                <c:manualLayout>
                  <c:x val="8.819444444444444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3-3D70-46F6-BF47-FA3674AB3F87}"/>
                </c:ext>
              </c:extLst>
            </c:dLbl>
            <c:dLbl>
              <c:idx val="10"/>
              <c:layout>
                <c:manualLayout>
                  <c:x val="2.4761111111111112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3D70-46F6-BF47-FA3674AB3F87}"/>
                </c:ext>
              </c:extLst>
            </c:dLbl>
            <c:dLbl>
              <c:idx val="11"/>
              <c:layout>
                <c:manualLayout>
                  <c:x val="2.288564814814804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3D70-46F6-BF47-FA3674AB3F87}"/>
                </c:ext>
              </c:extLst>
            </c:dLbl>
            <c:dLbl>
              <c:idx val="12"/>
              <c:layout>
                <c:manualLayout>
                  <c:x val="1.751226851851841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3D70-46F6-BF47-FA3674AB3F87}"/>
                </c:ext>
              </c:extLst>
            </c:dLbl>
            <c:dLbl>
              <c:idx val="13"/>
              <c:layout>
                <c:manualLayout>
                  <c:x val="2.1009953703703704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3D70-46F6-BF47-FA3674AB3F87}"/>
                </c:ext>
              </c:extLst>
            </c:dLbl>
            <c:dLbl>
              <c:idx val="14"/>
              <c:layout>
                <c:manualLayout>
                  <c:x val="7.12222222222233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3D70-46F6-BF47-FA3674AB3F87}"/>
                </c:ext>
              </c:extLst>
            </c:dLbl>
            <c:dLbl>
              <c:idx val="15"/>
              <c:layout>
                <c:manualLayout>
                  <c:x val="7.0860416666666662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3D70-46F6-BF47-FA3674AB3F87}"/>
                </c:ext>
              </c:extLst>
            </c:dLbl>
            <c:dLbl>
              <c:idx val="16"/>
              <c:layout>
                <c:manualLayout>
                  <c:x val="1.4699074074074074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4-3D70-46F6-BF47-FA3674AB3F87}"/>
                </c:ext>
              </c:extLst>
            </c:dLbl>
            <c:dLbl>
              <c:idx val="17"/>
              <c:layout>
                <c:manualLayout>
                  <c:x val="8.819444444444444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5-3D70-46F6-BF47-FA3674AB3F87}"/>
                </c:ext>
              </c:extLst>
            </c:dLbl>
            <c:dLbl>
              <c:idx val="18"/>
              <c:layout>
                <c:manualLayout>
                  <c:x val="2.9398148148147068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6-3D70-46F6-BF47-FA3674AB3F87}"/>
                </c:ext>
              </c:extLst>
            </c:dLbl>
            <c:dLbl>
              <c:idx val="19"/>
              <c:layout>
                <c:manualLayout>
                  <c:x val="2.9398148148148148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7-3D70-46F6-BF47-FA3674AB3F87}"/>
                </c:ext>
              </c:extLst>
            </c:dLbl>
            <c:dLbl>
              <c:idx val="20"/>
              <c:layout>
                <c:manualLayout>
                  <c:x val="8.819444444444444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8-3D70-46F6-BF47-FA3674AB3F87}"/>
                </c:ext>
              </c:extLst>
            </c:dLbl>
            <c:dLbl>
              <c:idx val="21"/>
              <c:layout>
                <c:manualLayout>
                  <c:x val="8.8194444444443364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9-3D70-46F6-BF47-FA3674AB3F87}"/>
                </c:ext>
              </c:extLst>
            </c:dLbl>
            <c:dLbl>
              <c:idx val="22"/>
              <c:layout>
                <c:manualLayout>
                  <c:x val="8.819444444444444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A-3D70-46F6-BF47-FA3674AB3F87}"/>
                </c:ext>
              </c:extLst>
            </c:dLbl>
            <c:dLbl>
              <c:idx val="23"/>
              <c:layout>
                <c:manualLayout>
                  <c:x val="3.2337962962962964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B-3D70-46F6-BF47-FA3674AB3F87}"/>
                </c:ext>
              </c:extLst>
            </c:dLbl>
            <c:dLbl>
              <c:idx val="24"/>
              <c:layout>
                <c:manualLayout>
                  <c:x val="8.819444444444444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C-3D70-46F6-BF47-FA3674AB3F87}"/>
                </c:ext>
              </c:extLst>
            </c:dLbl>
            <c:dLbl>
              <c:idx val="25"/>
              <c:layout>
                <c:manualLayout>
                  <c:x val="8.8194444444443364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D-3D70-46F6-BF47-FA3674AB3F87}"/>
                </c:ext>
              </c:extLst>
            </c:dLbl>
            <c:dLbl>
              <c:idx val="26"/>
              <c:layout>
                <c:manualLayout>
                  <c:x val="1.4445833333333333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3D70-46F6-BF47-FA3674AB3F87}"/>
                </c:ext>
              </c:extLst>
            </c:dLbl>
            <c:dLbl>
              <c:idx val="27"/>
              <c:layout>
                <c:manualLayout>
                  <c:x val="5.6780092592591518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3D70-46F6-BF47-FA3674AB3F87}"/>
                </c:ext>
              </c:extLst>
            </c:dLbl>
            <c:dLbl>
              <c:idx val="28"/>
              <c:layout>
                <c:manualLayout>
                  <c:x val="1.4445833333333333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3D70-46F6-BF47-FA3674AB3F87}"/>
                </c:ext>
              </c:extLst>
            </c:dLbl>
            <c:dLbl>
              <c:idx val="29"/>
              <c:layout>
                <c:manualLayout>
                  <c:x val="8.819444444444444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E-3D70-46F6-BF47-FA3674AB3F87}"/>
                </c:ext>
              </c:extLst>
            </c:dLbl>
            <c:dLbl>
              <c:idx val="30"/>
              <c:layout>
                <c:manualLayout>
                  <c:x val="1.4699074074074074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F-3D70-46F6-BF47-FA3674AB3F87}"/>
                </c:ext>
              </c:extLst>
            </c:dLbl>
            <c:dLbl>
              <c:idx val="31"/>
              <c:layout>
                <c:manualLayout>
                  <c:x val="1.862824074074074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3D70-46F6-BF47-FA3674AB3F87}"/>
                </c:ext>
              </c:extLst>
            </c:dLbl>
            <c:dLbl>
              <c:idx val="32"/>
              <c:layout>
                <c:manualLayout>
                  <c:x val="2.9398148148148148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0-3D70-46F6-BF47-FA3674AB3F87}"/>
                </c:ext>
              </c:extLst>
            </c:dLbl>
            <c:dLbl>
              <c:idx val="33"/>
              <c:layout>
                <c:manualLayout>
                  <c:x val="1.7817129629629631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3D70-46F6-BF47-FA3674AB3F87}"/>
                </c:ext>
              </c:extLst>
            </c:dLbl>
            <c:dLbl>
              <c:idx val="34"/>
              <c:layout>
                <c:manualLayout>
                  <c:x val="2.0578703703703596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1-3D70-46F6-BF47-FA3674AB3F87}"/>
                </c:ext>
              </c:extLst>
            </c:dLbl>
            <c:dLbl>
              <c:idx val="35"/>
              <c:layout>
                <c:manualLayout>
                  <c:x val="2.0578703703703596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2-3D70-46F6-BF47-FA3674AB3F87}"/>
                </c:ext>
              </c:extLst>
            </c:dLbl>
            <c:dLbl>
              <c:idx val="36"/>
              <c:layout>
                <c:manualLayout>
                  <c:x val="1.7638888888888888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3-3D70-46F6-BF47-FA3674AB3F87}"/>
                </c:ext>
              </c:extLst>
            </c:dLbl>
            <c:dLbl>
              <c:idx val="37"/>
              <c:layout>
                <c:manualLayout>
                  <c:x val="1.2621990740740741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3D70-46F6-BF47-FA3674AB3F87}"/>
                </c:ext>
              </c:extLst>
            </c:dLbl>
            <c:dLbl>
              <c:idx val="38"/>
              <c:layout>
                <c:manualLayout>
                  <c:x val="6.6157407407406331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3D70-46F6-BF47-FA3674AB3F87}"/>
                </c:ext>
              </c:extLst>
            </c:dLbl>
            <c:dLbl>
              <c:idx val="39"/>
              <c:layout>
                <c:manualLayout>
                  <c:x val="8.819444444444444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4-3D70-46F6-BF47-FA3674AB3F87}"/>
                </c:ext>
              </c:extLst>
            </c:dLbl>
            <c:dLbl>
              <c:idx val="40"/>
              <c:layout>
                <c:manualLayout>
                  <c:x val="1.8932870370370263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3D70-46F6-BF47-FA3674AB3F87}"/>
                </c:ext>
              </c:extLst>
            </c:dLbl>
            <c:dLbl>
              <c:idx val="41"/>
              <c:layout>
                <c:manualLayout>
                  <c:x val="8.312962962962963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3D70-46F6-BF47-FA3674AB3F87}"/>
                </c:ext>
              </c:extLst>
            </c:dLbl>
            <c:dLbl>
              <c:idx val="42"/>
              <c:layout>
                <c:manualLayout>
                  <c:x val="1.8299999999999893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3D70-46F6-BF47-FA3674AB3F87}"/>
                </c:ext>
              </c:extLst>
            </c:dLbl>
            <c:dLbl>
              <c:idx val="43"/>
              <c:layout>
                <c:manualLayout>
                  <c:x val="1.8196759259259152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3D70-46F6-BF47-FA3674AB3F87}"/>
                </c:ext>
              </c:extLst>
            </c:dLbl>
            <c:dLbl>
              <c:idx val="44"/>
              <c:layout>
                <c:manualLayout>
                  <c:x val="5.2467592592591516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3D70-46F6-BF47-FA3674AB3F87}"/>
                </c:ext>
              </c:extLst>
            </c:dLbl>
            <c:dLbl>
              <c:idx val="45"/>
              <c:layout>
                <c:manualLayout>
                  <c:x val="8.819444444444444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5-3D70-46F6-BF47-FA3674AB3F87}"/>
                </c:ext>
              </c:extLst>
            </c:dLbl>
            <c:dLbl>
              <c:idx val="46"/>
              <c:layout>
                <c:manualLayout>
                  <c:x val="8.8194444444443364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6-3D70-46F6-BF47-FA3674AB3F87}"/>
                </c:ext>
              </c:extLst>
            </c:dLbl>
            <c:dLbl>
              <c:idx val="47"/>
              <c:layout>
                <c:manualLayout>
                  <c:x val="2.6889583333333335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7-3D70-46F6-BF47-FA3674AB3F87}"/>
                </c:ext>
              </c:extLst>
            </c:dLbl>
            <c:dLbl>
              <c:idx val="48"/>
              <c:layout>
                <c:manualLayout>
                  <c:x val="8.8194444444443364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7-3D70-46F6-BF47-FA3674AB3F87}"/>
                </c:ext>
              </c:extLst>
            </c:dLbl>
            <c:dLbl>
              <c:idx val="49"/>
              <c:layout>
                <c:manualLayout>
                  <c:x val="4.9395370370370367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8-3D70-46F6-BF47-FA3674AB3F87}"/>
                </c:ext>
              </c:extLst>
            </c:dLbl>
            <c:dLbl>
              <c:idx val="50"/>
              <c:layout>
                <c:manualLayout>
                  <c:x val="2.6458333333333334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8-3D70-46F6-BF47-FA3674AB3F87}"/>
                </c:ext>
              </c:extLst>
            </c:dLbl>
            <c:dLbl>
              <c:idx val="51"/>
              <c:layout>
                <c:manualLayout>
                  <c:x val="1.6246296296296297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9-3D70-46F6-BF47-FA3674AB3F87}"/>
                </c:ext>
              </c:extLst>
            </c:dLbl>
            <c:dLbl>
              <c:idx val="52"/>
              <c:layout>
                <c:manualLayout>
                  <c:x val="2.3063657407407408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A-3D70-46F6-BF47-FA3674AB3F87}"/>
                </c:ext>
              </c:extLst>
            </c:dLbl>
            <c:dLbl>
              <c:idx val="53"/>
              <c:layout>
                <c:manualLayout>
                  <c:x val="8.8194444444443364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9-3D70-46F6-BF47-FA3674AB3F87}"/>
                </c:ext>
              </c:extLst>
            </c:dLbl>
            <c:dLbl>
              <c:idx val="54"/>
              <c:layout>
                <c:manualLayout>
                  <c:x val="8.819444444444444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A-3D70-46F6-BF47-FA3674AB3F87}"/>
                </c:ext>
              </c:extLst>
            </c:dLbl>
            <c:dLbl>
              <c:idx val="55"/>
              <c:layout>
                <c:manualLayout>
                  <c:x val="8.8194444444443364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B-3D70-46F6-BF47-FA3674AB3F87}"/>
                </c:ext>
              </c:extLst>
            </c:dLbl>
            <c:dLbl>
              <c:idx val="56"/>
              <c:layout>
                <c:manualLayout>
                  <c:x val="2.0250462962962963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B-3D70-46F6-BF47-FA3674AB3F87}"/>
                </c:ext>
              </c:extLst>
            </c:dLbl>
            <c:dLbl>
              <c:idx val="57"/>
              <c:layout>
                <c:manualLayout>
                  <c:x val="1.7638888888888888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C-3D70-46F6-BF47-FA3674AB3F87}"/>
                </c:ext>
              </c:extLst>
            </c:dLbl>
            <c:dLbl>
              <c:idx val="58"/>
              <c:layout>
                <c:manualLayout>
                  <c:x val="1.7638888888888888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D-3D70-46F6-BF47-FA3674AB3F87}"/>
                </c:ext>
              </c:extLst>
            </c:dLbl>
            <c:dLbl>
              <c:idx val="59"/>
              <c:layout>
                <c:manualLayout>
                  <c:x val="1.7638888888888888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E-3D70-46F6-BF47-FA3674AB3F87}"/>
                </c:ext>
              </c:extLst>
            </c:dLbl>
            <c:dLbl>
              <c:idx val="60"/>
              <c:layout>
                <c:manualLayout>
                  <c:x val="8.819444444444444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F-3D70-46F6-BF47-FA3674AB3F87}"/>
                </c:ext>
              </c:extLst>
            </c:dLbl>
            <c:dLbl>
              <c:idx val="61"/>
              <c:layout>
                <c:manualLayout>
                  <c:x val="8.819444444444444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0-3D70-46F6-BF47-FA3674AB3F87}"/>
                </c:ext>
              </c:extLst>
            </c:dLbl>
            <c:dLbl>
              <c:idx val="62"/>
              <c:layout>
                <c:manualLayout>
                  <c:x val="1.7638888888888888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1-3D70-46F6-BF47-FA3674AB3F87}"/>
                </c:ext>
              </c:extLst>
            </c:dLbl>
            <c:dLbl>
              <c:idx val="63"/>
              <c:layout>
                <c:manualLayout>
                  <c:x val="3.5277777777777776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2-3D70-46F6-BF47-FA3674AB3F87}"/>
                </c:ext>
              </c:extLst>
            </c:dLbl>
            <c:dLbl>
              <c:idx val="64"/>
              <c:layout>
                <c:manualLayout>
                  <c:x val="8.8194444444442289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3-3D70-46F6-BF47-FA3674AB3F87}"/>
                </c:ext>
              </c:extLst>
            </c:dLbl>
            <c:dLbl>
              <c:idx val="65"/>
              <c:layout>
                <c:manualLayout>
                  <c:x val="8.819444444444444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4-3D70-46F6-BF47-FA3674AB3F87}"/>
                </c:ext>
              </c:extLst>
            </c:dLbl>
            <c:dLbl>
              <c:idx val="66"/>
              <c:layout>
                <c:manualLayout>
                  <c:x val="8.819444444444444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5-3D70-46F6-BF47-FA3674AB3F87}"/>
                </c:ext>
              </c:extLst>
            </c:dLbl>
            <c:dLbl>
              <c:idx val="67"/>
              <c:layout>
                <c:manualLayout>
                  <c:x val="8.819444444444444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6-3D70-46F6-BF47-FA3674AB3F87}"/>
                </c:ext>
              </c:extLst>
            </c:dLbl>
            <c:dLbl>
              <c:idx val="68"/>
              <c:layout>
                <c:manualLayout>
                  <c:x val="8.8194444444443364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7-3D70-46F6-BF47-FA3674AB3F87}"/>
                </c:ext>
              </c:extLst>
            </c:dLbl>
            <c:dLbl>
              <c:idx val="69"/>
              <c:layout>
                <c:manualLayout>
                  <c:x val="8.819444444444444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8-3D70-46F6-BF47-FA3674AB3F87}"/>
                </c:ext>
              </c:extLst>
            </c:dLbl>
            <c:dLbl>
              <c:idx val="70"/>
              <c:layout>
                <c:manualLayout>
                  <c:x val="8.8194444444443364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9-3D70-46F6-BF47-FA3674AB3F87}"/>
                </c:ext>
              </c:extLst>
            </c:dLbl>
            <c:dLbl>
              <c:idx val="71"/>
              <c:layout>
                <c:manualLayout>
                  <c:x val="3.5277777777777776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A-3D70-46F6-BF47-FA3674AB3F87}"/>
                </c:ext>
              </c:extLst>
            </c:dLbl>
            <c:dLbl>
              <c:idx val="72"/>
              <c:layout>
                <c:manualLayout>
                  <c:x val="1.7638888888888888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B-3D70-46F6-BF47-FA3674AB3F87}"/>
                </c:ext>
              </c:extLst>
            </c:dLbl>
            <c:dLbl>
              <c:idx val="73"/>
              <c:layout>
                <c:manualLayout>
                  <c:x val="7.6478989621825422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C-3D70-46F6-BF47-FA3674AB3F87}"/>
                </c:ext>
              </c:extLst>
            </c:dLbl>
            <c:numFmt formatCode="0.0%" sourceLinked="0"/>
            <c:spPr>
              <a:noFill/>
              <a:ln>
                <a:noFill/>
              </a:ln>
              <a:effectLst/>
            </c:spPr>
            <c:txPr>
              <a:bodyPr wrap="square" lIns="38100" tIns="19050" rIns="38100" bIns="19050" anchor="ctr">
                <a:spAutoFit/>
              </a:bodyPr>
              <a:lstStyle/>
              <a:p>
                <a:pPr>
                  <a:defRPr sz="800" baseline="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市区町村別_所得区分別普及率!$Q$5:$Q$78</c:f>
              <c:strCache>
                <c:ptCount val="74"/>
                <c:pt idx="0">
                  <c:v>大阪市</c:v>
                </c:pt>
                <c:pt idx="1">
                  <c:v>都島区</c:v>
                </c:pt>
                <c:pt idx="2">
                  <c:v>福島区</c:v>
                </c:pt>
                <c:pt idx="3">
                  <c:v>此花区</c:v>
                </c:pt>
                <c:pt idx="4">
                  <c:v>西区</c:v>
                </c:pt>
                <c:pt idx="5">
                  <c:v>港区</c:v>
                </c:pt>
                <c:pt idx="6">
                  <c:v>大正区</c:v>
                </c:pt>
                <c:pt idx="7">
                  <c:v>天王寺区</c:v>
                </c:pt>
                <c:pt idx="8">
                  <c:v>浪速区</c:v>
                </c:pt>
                <c:pt idx="9">
                  <c:v>西淀川区</c:v>
                </c:pt>
                <c:pt idx="10">
                  <c:v>東淀川区</c:v>
                </c:pt>
                <c:pt idx="11">
                  <c:v>東成区</c:v>
                </c:pt>
                <c:pt idx="12">
                  <c:v>生野区</c:v>
                </c:pt>
                <c:pt idx="13">
                  <c:v>旭区</c:v>
                </c:pt>
                <c:pt idx="14">
                  <c:v>城東区</c:v>
                </c:pt>
                <c:pt idx="15">
                  <c:v>阿倍野区</c:v>
                </c:pt>
                <c:pt idx="16">
                  <c:v>住吉区</c:v>
                </c:pt>
                <c:pt idx="17">
                  <c:v>東住吉区</c:v>
                </c:pt>
                <c:pt idx="18">
                  <c:v>西成区</c:v>
                </c:pt>
                <c:pt idx="19">
                  <c:v>淀川区</c:v>
                </c:pt>
                <c:pt idx="20">
                  <c:v>鶴見区</c:v>
                </c:pt>
                <c:pt idx="21">
                  <c:v>住之江区</c:v>
                </c:pt>
                <c:pt idx="22">
                  <c:v>平野区</c:v>
                </c:pt>
                <c:pt idx="23">
                  <c:v>北区</c:v>
                </c:pt>
                <c:pt idx="24">
                  <c:v>中央区</c:v>
                </c:pt>
                <c:pt idx="25">
                  <c:v>堺市</c:v>
                </c:pt>
                <c:pt idx="26">
                  <c:v>堺市堺区</c:v>
                </c:pt>
                <c:pt idx="27">
                  <c:v>堺市中区</c:v>
                </c:pt>
                <c:pt idx="28">
                  <c:v>堺市東区</c:v>
                </c:pt>
                <c:pt idx="29">
                  <c:v>堺市西区</c:v>
                </c:pt>
                <c:pt idx="30">
                  <c:v>堺市南区</c:v>
                </c:pt>
                <c:pt idx="31">
                  <c:v>堺市北区</c:v>
                </c:pt>
                <c:pt idx="32">
                  <c:v>堺市美原区</c:v>
                </c:pt>
                <c:pt idx="33">
                  <c:v>岸和田市</c:v>
                </c:pt>
                <c:pt idx="34">
                  <c:v>豊中市</c:v>
                </c:pt>
                <c:pt idx="35">
                  <c:v>池田市</c:v>
                </c:pt>
                <c:pt idx="36">
                  <c:v>吹田市</c:v>
                </c:pt>
                <c:pt idx="37">
                  <c:v>泉大津市</c:v>
                </c:pt>
                <c:pt idx="38">
                  <c:v>高槻市</c:v>
                </c:pt>
                <c:pt idx="39">
                  <c:v>貝塚市</c:v>
                </c:pt>
                <c:pt idx="40">
                  <c:v>守口市</c:v>
                </c:pt>
                <c:pt idx="41">
                  <c:v>枚方市</c:v>
                </c:pt>
                <c:pt idx="42">
                  <c:v>茨木市</c:v>
                </c:pt>
                <c:pt idx="43">
                  <c:v>八尾市</c:v>
                </c:pt>
                <c:pt idx="44">
                  <c:v>泉佐野市</c:v>
                </c:pt>
                <c:pt idx="45">
                  <c:v>富田林市</c:v>
                </c:pt>
                <c:pt idx="46">
                  <c:v>寝屋川市</c:v>
                </c:pt>
                <c:pt idx="47">
                  <c:v>河内長野市</c:v>
                </c:pt>
                <c:pt idx="48">
                  <c:v>松原市</c:v>
                </c:pt>
                <c:pt idx="49">
                  <c:v>大東市</c:v>
                </c:pt>
                <c:pt idx="50">
                  <c:v>和泉市</c:v>
                </c:pt>
                <c:pt idx="51">
                  <c:v>箕面市</c:v>
                </c:pt>
                <c:pt idx="52">
                  <c:v>柏原市</c:v>
                </c:pt>
                <c:pt idx="53">
                  <c:v>羽曳野市</c:v>
                </c:pt>
                <c:pt idx="54">
                  <c:v>門真市</c:v>
                </c:pt>
                <c:pt idx="55">
                  <c:v>摂津市</c:v>
                </c:pt>
                <c:pt idx="56">
                  <c:v>高石市</c:v>
                </c:pt>
                <c:pt idx="57">
                  <c:v>藤井寺市</c:v>
                </c:pt>
                <c:pt idx="58">
                  <c:v>東大阪市</c:v>
                </c:pt>
                <c:pt idx="59">
                  <c:v>泉南市</c:v>
                </c:pt>
                <c:pt idx="60">
                  <c:v>四條畷市</c:v>
                </c:pt>
                <c:pt idx="61">
                  <c:v>交野市</c:v>
                </c:pt>
                <c:pt idx="62">
                  <c:v>大阪狭山市</c:v>
                </c:pt>
                <c:pt idx="63">
                  <c:v>阪南市</c:v>
                </c:pt>
                <c:pt idx="64">
                  <c:v>島本町</c:v>
                </c:pt>
                <c:pt idx="65">
                  <c:v>豊能町</c:v>
                </c:pt>
                <c:pt idx="66">
                  <c:v>能勢町</c:v>
                </c:pt>
                <c:pt idx="67">
                  <c:v>忠岡町</c:v>
                </c:pt>
                <c:pt idx="68">
                  <c:v>熊取町</c:v>
                </c:pt>
                <c:pt idx="69">
                  <c:v>田尻町</c:v>
                </c:pt>
                <c:pt idx="70">
                  <c:v>岬町</c:v>
                </c:pt>
                <c:pt idx="71">
                  <c:v>太子町</c:v>
                </c:pt>
                <c:pt idx="72">
                  <c:v>河南町</c:v>
                </c:pt>
                <c:pt idx="73">
                  <c:v>千早赤阪村</c:v>
                </c:pt>
              </c:strCache>
            </c:strRef>
          </c:cat>
          <c:val>
            <c:numRef>
              <c:f>市区町村別_所得区分別普及率!$W$5:$W$78</c:f>
              <c:numCache>
                <c:formatCode>0.0%</c:formatCode>
                <c:ptCount val="74"/>
                <c:pt idx="0">
                  <c:v>0.74805098021490302</c:v>
                </c:pt>
                <c:pt idx="1">
                  <c:v>0.74675839658139698</c:v>
                </c:pt>
                <c:pt idx="2">
                  <c:v>0.72186326412577995</c:v>
                </c:pt>
                <c:pt idx="3">
                  <c:v>0.76197610365379997</c:v>
                </c:pt>
                <c:pt idx="4">
                  <c:v>0.74789904209263702</c:v>
                </c:pt>
                <c:pt idx="5">
                  <c:v>0.79010954047402904</c:v>
                </c:pt>
                <c:pt idx="6">
                  <c:v>0.75152484253498897</c:v>
                </c:pt>
                <c:pt idx="7">
                  <c:v>0.65729753624662202</c:v>
                </c:pt>
                <c:pt idx="8">
                  <c:v>0.75976558170375497</c:v>
                </c:pt>
                <c:pt idx="9">
                  <c:v>0.82210775465546304</c:v>
                </c:pt>
                <c:pt idx="10">
                  <c:v>0.78328053100504902</c:v>
                </c:pt>
                <c:pt idx="11">
                  <c:v>0.71582728405267804</c:v>
                </c:pt>
                <c:pt idx="12">
                  <c:v>0.72096245920811897</c:v>
                </c:pt>
                <c:pt idx="13">
                  <c:v>0.72902598482084102</c:v>
                </c:pt>
                <c:pt idx="14">
                  <c:v>0.76270120891010296</c:v>
                </c:pt>
                <c:pt idx="15">
                  <c:v>0.64500643621051601</c:v>
                </c:pt>
                <c:pt idx="16">
                  <c:v>0.72071832367333799</c:v>
                </c:pt>
                <c:pt idx="17">
                  <c:v>0.73669150328316901</c:v>
                </c:pt>
                <c:pt idx="18">
                  <c:v>0.77285417853793403</c:v>
                </c:pt>
                <c:pt idx="19">
                  <c:v>0.78302990868261102</c:v>
                </c:pt>
                <c:pt idx="20">
                  <c:v>0.75953506593482101</c:v>
                </c:pt>
                <c:pt idx="21">
                  <c:v>0.77206803815778402</c:v>
                </c:pt>
                <c:pt idx="22">
                  <c:v>0.74493280525202199</c:v>
                </c:pt>
                <c:pt idx="23">
                  <c:v>0.70725738771014302</c:v>
                </c:pt>
                <c:pt idx="24">
                  <c:v>0.74263622528709805</c:v>
                </c:pt>
                <c:pt idx="25">
                  <c:v>0.75210250756206798</c:v>
                </c:pt>
                <c:pt idx="26">
                  <c:v>0.77843568259879503</c:v>
                </c:pt>
                <c:pt idx="27">
                  <c:v>0.75712681973893003</c:v>
                </c:pt>
                <c:pt idx="28">
                  <c:v>0.755035679977203</c:v>
                </c:pt>
                <c:pt idx="29">
                  <c:v>0.75703313136792005</c:v>
                </c:pt>
                <c:pt idx="30">
                  <c:v>0.73016230156637196</c:v>
                </c:pt>
                <c:pt idx="31">
                  <c:v>0.73652185529842695</c:v>
                </c:pt>
                <c:pt idx="32">
                  <c:v>0.75309775199682805</c:v>
                </c:pt>
                <c:pt idx="33">
                  <c:v>0.72895953746148301</c:v>
                </c:pt>
                <c:pt idx="34">
                  <c:v>0.72924728439948105</c:v>
                </c:pt>
                <c:pt idx="35">
                  <c:v>0.72557745780193394</c:v>
                </c:pt>
                <c:pt idx="36">
                  <c:v>0.73271031559025102</c:v>
                </c:pt>
                <c:pt idx="37">
                  <c:v>0.74495334977294903</c:v>
                </c:pt>
                <c:pt idx="38">
                  <c:v>0.79847041857472201</c:v>
                </c:pt>
                <c:pt idx="39">
                  <c:v>0.73032982764471999</c:v>
                </c:pt>
                <c:pt idx="40">
                  <c:v>0.746422874715851</c:v>
                </c:pt>
                <c:pt idx="41">
                  <c:v>0.77308970433380297</c:v>
                </c:pt>
                <c:pt idx="42">
                  <c:v>0.76419987205102202</c:v>
                </c:pt>
                <c:pt idx="43">
                  <c:v>0.75940568881491</c:v>
                </c:pt>
                <c:pt idx="44">
                  <c:v>0.75049630595621497</c:v>
                </c:pt>
                <c:pt idx="45">
                  <c:v>0.74099604339565095</c:v>
                </c:pt>
                <c:pt idx="46">
                  <c:v>0.78560346438035999</c:v>
                </c:pt>
                <c:pt idx="47">
                  <c:v>0.71068090983043697</c:v>
                </c:pt>
                <c:pt idx="48">
                  <c:v>0.76063366144512201</c:v>
                </c:pt>
                <c:pt idx="49">
                  <c:v>0.67987998985493203</c:v>
                </c:pt>
                <c:pt idx="50">
                  <c:v>0.70886398599663503</c:v>
                </c:pt>
                <c:pt idx="51">
                  <c:v>0.73269516202966001</c:v>
                </c:pt>
                <c:pt idx="52">
                  <c:v>0.72258266524995596</c:v>
                </c:pt>
                <c:pt idx="53">
                  <c:v>0.73621482462069299</c:v>
                </c:pt>
                <c:pt idx="54">
                  <c:v>0.77940842673113897</c:v>
                </c:pt>
                <c:pt idx="55">
                  <c:v>0.80613691449607106</c:v>
                </c:pt>
                <c:pt idx="56">
                  <c:v>0.72097457406076104</c:v>
                </c:pt>
                <c:pt idx="57">
                  <c:v>0.71784104680657002</c:v>
                </c:pt>
                <c:pt idx="58">
                  <c:v>0.71775889744542498</c:v>
                </c:pt>
                <c:pt idx="59">
                  <c:v>0.73234058294556703</c:v>
                </c:pt>
                <c:pt idx="60">
                  <c:v>0.74319337053673595</c:v>
                </c:pt>
                <c:pt idx="61">
                  <c:v>0.75122703117719902</c:v>
                </c:pt>
                <c:pt idx="62">
                  <c:v>0.72591255029482704</c:v>
                </c:pt>
                <c:pt idx="63">
                  <c:v>0.69715107789893904</c:v>
                </c:pt>
                <c:pt idx="64">
                  <c:v>0.75725051490509199</c:v>
                </c:pt>
                <c:pt idx="65">
                  <c:v>0.73630596500684498</c:v>
                </c:pt>
                <c:pt idx="66">
                  <c:v>0.81017568981057198</c:v>
                </c:pt>
                <c:pt idx="67">
                  <c:v>0.76116464997233901</c:v>
                </c:pt>
                <c:pt idx="68">
                  <c:v>0.774103355670131</c:v>
                </c:pt>
                <c:pt idx="69">
                  <c:v>0.79221620221190803</c:v>
                </c:pt>
                <c:pt idx="70">
                  <c:v>0.76593020162367598</c:v>
                </c:pt>
                <c:pt idx="71">
                  <c:v>0.69315515917949999</c:v>
                </c:pt>
                <c:pt idx="72">
                  <c:v>0.72125205414601001</c:v>
                </c:pt>
                <c:pt idx="73">
                  <c:v>0.63564076552418303</c:v>
                </c:pt>
              </c:numCache>
            </c:numRef>
          </c:val>
          <c:extLst>
            <c:ext xmlns:c16="http://schemas.microsoft.com/office/drawing/2014/chart" uri="{C3380CC4-5D6E-409C-BE32-E72D297353CC}">
              <c16:uniqueId val="{0000001C-3D70-46F6-BF47-FA3674AB3F87}"/>
            </c:ext>
          </c:extLst>
        </c:ser>
        <c:dLbls>
          <c:showLegendKey val="0"/>
          <c:showVal val="0"/>
          <c:showCatName val="0"/>
          <c:showSerName val="0"/>
          <c:showPercent val="0"/>
          <c:showBubbleSize val="0"/>
        </c:dLbls>
        <c:gapWidth val="150"/>
        <c:axId val="448432640"/>
        <c:axId val="448143936"/>
      </c:barChart>
      <c:scatterChart>
        <c:scatterStyle val="lineMarker"/>
        <c:varyColors val="0"/>
        <c:ser>
          <c:idx val="1"/>
          <c:order val="1"/>
          <c:tx>
            <c:v>広域連合全体</c:v>
          </c:tx>
          <c:spPr>
            <a:ln w="28575">
              <a:solidFill>
                <a:srgbClr val="BE4B48"/>
              </a:solidFill>
            </a:ln>
          </c:spPr>
          <c:marker>
            <c:symbol val="none"/>
          </c:marker>
          <c:dLbls>
            <c:dLbl>
              <c:idx val="0"/>
              <c:layout>
                <c:manualLayout>
                  <c:x val="-0.35270624999999994"/>
                  <c:y val="-0.88796237745098039"/>
                </c:manualLayout>
              </c:layout>
              <c:spPr>
                <a:noFill/>
                <a:ln>
                  <a:noFill/>
                </a:ln>
                <a:effectLst/>
              </c:spPr>
              <c:txPr>
                <a:bodyPr wrap="square" lIns="38100" tIns="19050" rIns="38100" bIns="19050" anchor="ctr">
                  <a:noAutofit/>
                </a:bodyPr>
                <a:lstStyle/>
                <a:p>
                  <a:pPr>
                    <a:defRPr/>
                  </a:pPr>
                  <a:endParaRPr lang="ja-JP"/>
                </a:p>
              </c:txPr>
              <c:showLegendKey val="0"/>
              <c:showVal val="0"/>
              <c:showCatName val="1"/>
              <c:showSerName val="1"/>
              <c:showPercent val="0"/>
              <c:showBubbleSize val="0"/>
              <c:separator>
</c:separator>
              <c:extLst>
                <c:ext xmlns:c15="http://schemas.microsoft.com/office/drawing/2012/chart" uri="{CE6537A1-D6FC-4f65-9D91-7224C49458BB}">
                  <c15:layout>
                    <c:manualLayout>
                      <c:w val="0.25282407407407409"/>
                      <c:h val="4.0465686274509798E-2"/>
                    </c:manualLayout>
                  </c15:layout>
                </c:ext>
                <c:ext xmlns:c16="http://schemas.microsoft.com/office/drawing/2014/chart" uri="{C3380CC4-5D6E-409C-BE32-E72D297353CC}">
                  <c16:uniqueId val="{0000001D-3D70-46F6-BF47-FA3674AB3F87}"/>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xVal>
            <c:numRef>
              <c:f>市区町村別_所得区分別普及率!$AF$5:$AF$78</c:f>
              <c:numCache>
                <c:formatCode>0.0%</c:formatCode>
                <c:ptCount val="74"/>
                <c:pt idx="0">
                  <c:v>0.74670117191824004</c:v>
                </c:pt>
                <c:pt idx="1">
                  <c:v>0.74670117191824004</c:v>
                </c:pt>
                <c:pt idx="2">
                  <c:v>0.74670117191824004</c:v>
                </c:pt>
                <c:pt idx="3">
                  <c:v>0.74670117191824004</c:v>
                </c:pt>
                <c:pt idx="4">
                  <c:v>0.74670117191824004</c:v>
                </c:pt>
                <c:pt idx="5">
                  <c:v>0.74670117191824004</c:v>
                </c:pt>
                <c:pt idx="6">
                  <c:v>0.74670117191824004</c:v>
                </c:pt>
                <c:pt idx="7">
                  <c:v>0.74670117191824004</c:v>
                </c:pt>
                <c:pt idx="8">
                  <c:v>0.74670117191824004</c:v>
                </c:pt>
                <c:pt idx="9">
                  <c:v>0.74670117191824004</c:v>
                </c:pt>
                <c:pt idx="10">
                  <c:v>0.74670117191824004</c:v>
                </c:pt>
                <c:pt idx="11">
                  <c:v>0.74670117191824004</c:v>
                </c:pt>
                <c:pt idx="12">
                  <c:v>0.74670117191824004</c:v>
                </c:pt>
                <c:pt idx="13">
                  <c:v>0.74670117191824004</c:v>
                </c:pt>
                <c:pt idx="14">
                  <c:v>0.74670117191824004</c:v>
                </c:pt>
                <c:pt idx="15">
                  <c:v>0.74670117191824004</c:v>
                </c:pt>
                <c:pt idx="16">
                  <c:v>0.74670117191824004</c:v>
                </c:pt>
                <c:pt idx="17">
                  <c:v>0.74670117191824004</c:v>
                </c:pt>
                <c:pt idx="18">
                  <c:v>0.74670117191824004</c:v>
                </c:pt>
                <c:pt idx="19">
                  <c:v>0.74670117191824004</c:v>
                </c:pt>
                <c:pt idx="20">
                  <c:v>0.74670117191824004</c:v>
                </c:pt>
                <c:pt idx="21">
                  <c:v>0.74670117191824004</c:v>
                </c:pt>
                <c:pt idx="22">
                  <c:v>0.74670117191824004</c:v>
                </c:pt>
                <c:pt idx="23">
                  <c:v>0.74670117191824004</c:v>
                </c:pt>
                <c:pt idx="24">
                  <c:v>0.74670117191824004</c:v>
                </c:pt>
                <c:pt idx="25">
                  <c:v>0.74670117191824004</c:v>
                </c:pt>
                <c:pt idx="26">
                  <c:v>0.74670117191824004</c:v>
                </c:pt>
                <c:pt idx="27">
                  <c:v>0.74670117191824004</c:v>
                </c:pt>
                <c:pt idx="28">
                  <c:v>0.74670117191824004</c:v>
                </c:pt>
                <c:pt idx="29">
                  <c:v>0.74670117191824004</c:v>
                </c:pt>
                <c:pt idx="30">
                  <c:v>0.74670117191824004</c:v>
                </c:pt>
                <c:pt idx="31">
                  <c:v>0.74670117191824004</c:v>
                </c:pt>
                <c:pt idx="32">
                  <c:v>0.74670117191824004</c:v>
                </c:pt>
                <c:pt idx="33">
                  <c:v>0.74670117191824004</c:v>
                </c:pt>
                <c:pt idx="34">
                  <c:v>0.74670117191824004</c:v>
                </c:pt>
                <c:pt idx="35">
                  <c:v>0.74670117191824004</c:v>
                </c:pt>
                <c:pt idx="36">
                  <c:v>0.74670117191824004</c:v>
                </c:pt>
                <c:pt idx="37">
                  <c:v>0.74670117191824004</c:v>
                </c:pt>
                <c:pt idx="38">
                  <c:v>0.74670117191824004</c:v>
                </c:pt>
                <c:pt idx="39">
                  <c:v>0.74670117191824004</c:v>
                </c:pt>
                <c:pt idx="40">
                  <c:v>0.74670117191824004</c:v>
                </c:pt>
                <c:pt idx="41">
                  <c:v>0.74670117191824004</c:v>
                </c:pt>
                <c:pt idx="42">
                  <c:v>0.74670117191824004</c:v>
                </c:pt>
                <c:pt idx="43">
                  <c:v>0.74670117191824004</c:v>
                </c:pt>
                <c:pt idx="44">
                  <c:v>0.74670117191824004</c:v>
                </c:pt>
                <c:pt idx="45">
                  <c:v>0.74670117191824004</c:v>
                </c:pt>
                <c:pt idx="46">
                  <c:v>0.74670117191824004</c:v>
                </c:pt>
                <c:pt idx="47">
                  <c:v>0.74670117191824004</c:v>
                </c:pt>
                <c:pt idx="48">
                  <c:v>0.74670117191824004</c:v>
                </c:pt>
                <c:pt idx="49">
                  <c:v>0.74670117191824004</c:v>
                </c:pt>
                <c:pt idx="50">
                  <c:v>0.74670117191824004</c:v>
                </c:pt>
                <c:pt idx="51">
                  <c:v>0.74670117191824004</c:v>
                </c:pt>
                <c:pt idx="52">
                  <c:v>0.74670117191824004</c:v>
                </c:pt>
                <c:pt idx="53">
                  <c:v>0.74670117191824004</c:v>
                </c:pt>
                <c:pt idx="54">
                  <c:v>0.74670117191824004</c:v>
                </c:pt>
                <c:pt idx="55">
                  <c:v>0.74670117191824004</c:v>
                </c:pt>
                <c:pt idx="56">
                  <c:v>0.74670117191824004</c:v>
                </c:pt>
                <c:pt idx="57">
                  <c:v>0.74670117191824004</c:v>
                </c:pt>
                <c:pt idx="58">
                  <c:v>0.74670117191824004</c:v>
                </c:pt>
                <c:pt idx="59">
                  <c:v>0.74670117191824004</c:v>
                </c:pt>
                <c:pt idx="60">
                  <c:v>0.74670117191824004</c:v>
                </c:pt>
                <c:pt idx="61">
                  <c:v>0.74670117191824004</c:v>
                </c:pt>
                <c:pt idx="62">
                  <c:v>0.74670117191824004</c:v>
                </c:pt>
                <c:pt idx="63">
                  <c:v>0.74670117191824004</c:v>
                </c:pt>
                <c:pt idx="64">
                  <c:v>0.74670117191824004</c:v>
                </c:pt>
                <c:pt idx="65">
                  <c:v>0.74670117191824004</c:v>
                </c:pt>
                <c:pt idx="66">
                  <c:v>0.74670117191824004</c:v>
                </c:pt>
                <c:pt idx="67">
                  <c:v>0.74670117191824004</c:v>
                </c:pt>
                <c:pt idx="68">
                  <c:v>0.74670117191824004</c:v>
                </c:pt>
                <c:pt idx="69">
                  <c:v>0.74670117191824004</c:v>
                </c:pt>
                <c:pt idx="70">
                  <c:v>0.74670117191824004</c:v>
                </c:pt>
                <c:pt idx="71">
                  <c:v>0.74670117191824004</c:v>
                </c:pt>
                <c:pt idx="72">
                  <c:v>0.74670117191824004</c:v>
                </c:pt>
                <c:pt idx="73">
                  <c:v>0.74670117191824004</c:v>
                </c:pt>
              </c:numCache>
            </c:numRef>
          </c:xVal>
          <c:yVal>
            <c:numRef>
              <c:f>市区町村別_所得区分別普及率!$AI$5:$AI$78</c:f>
              <c:numCache>
                <c:formatCode>General</c:formatCode>
                <c:ptCount val="7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9999</c:v>
                </c:pt>
              </c:numCache>
            </c:numRef>
          </c:yVal>
          <c:smooth val="0"/>
          <c:extLst>
            <c:ext xmlns:c16="http://schemas.microsoft.com/office/drawing/2014/chart" uri="{C3380CC4-5D6E-409C-BE32-E72D297353CC}">
              <c16:uniqueId val="{0000001E-3D70-46F6-BF47-FA3674AB3F87}"/>
            </c:ext>
          </c:extLst>
        </c:ser>
        <c:dLbls>
          <c:showLegendKey val="0"/>
          <c:showVal val="0"/>
          <c:showCatName val="0"/>
          <c:showSerName val="0"/>
          <c:showPercent val="0"/>
          <c:showBubbleSize val="0"/>
        </c:dLbls>
        <c:axId val="448145088"/>
        <c:axId val="448144512"/>
      </c:scatterChart>
      <c:catAx>
        <c:axId val="448432640"/>
        <c:scaling>
          <c:orientation val="maxMin"/>
        </c:scaling>
        <c:delete val="0"/>
        <c:axPos val="l"/>
        <c:numFmt formatCode="General" sourceLinked="0"/>
        <c:majorTickMark val="none"/>
        <c:minorTickMark val="none"/>
        <c:tickLblPos val="nextTo"/>
        <c:spPr>
          <a:ln>
            <a:solidFill>
              <a:srgbClr val="7F7F7F"/>
            </a:solidFill>
          </a:ln>
        </c:spPr>
        <c:crossAx val="448143936"/>
        <c:crosses val="autoZero"/>
        <c:auto val="1"/>
        <c:lblAlgn val="ctr"/>
        <c:lblOffset val="100"/>
        <c:noMultiLvlLbl val="0"/>
      </c:catAx>
      <c:valAx>
        <c:axId val="448143936"/>
        <c:scaling>
          <c:orientation val="minMax"/>
          <c:min val="0"/>
        </c:scaling>
        <c:delete val="0"/>
        <c:axPos val="t"/>
        <c:majorGridlines>
          <c:spPr>
            <a:ln>
              <a:solidFill>
                <a:srgbClr val="D9D9D9"/>
              </a:solidFill>
            </a:ln>
          </c:spPr>
        </c:majorGridlines>
        <c:title>
          <c:tx>
            <c:rich>
              <a:bodyPr/>
              <a:lstStyle/>
              <a:p>
                <a:pPr>
                  <a:defRPr/>
                </a:pPr>
                <a:r>
                  <a:rPr lang="en-US"/>
                  <a:t>(%)</a:t>
                </a:r>
                <a:endParaRPr lang="ja-JP"/>
              </a:p>
            </c:rich>
          </c:tx>
          <c:layout>
            <c:manualLayout>
              <c:xMode val="edge"/>
              <c:yMode val="edge"/>
              <c:x val="0.87596736111111095"/>
              <c:y val="2.619452614379085E-2"/>
            </c:manualLayout>
          </c:layout>
          <c:overlay val="0"/>
        </c:title>
        <c:numFmt formatCode="0.0%" sourceLinked="0"/>
        <c:majorTickMark val="out"/>
        <c:minorTickMark val="none"/>
        <c:tickLblPos val="nextTo"/>
        <c:spPr>
          <a:ln>
            <a:solidFill>
              <a:srgbClr val="7F7F7F"/>
            </a:solidFill>
          </a:ln>
        </c:spPr>
        <c:crossAx val="448432640"/>
        <c:crosses val="autoZero"/>
        <c:crossBetween val="between"/>
      </c:valAx>
      <c:valAx>
        <c:axId val="448144512"/>
        <c:scaling>
          <c:orientation val="minMax"/>
          <c:max val="50"/>
          <c:min val="0"/>
        </c:scaling>
        <c:delete val="1"/>
        <c:axPos val="r"/>
        <c:numFmt formatCode="General" sourceLinked="1"/>
        <c:majorTickMark val="out"/>
        <c:minorTickMark val="none"/>
        <c:tickLblPos val="nextTo"/>
        <c:crossAx val="448145088"/>
        <c:crosses val="max"/>
        <c:crossBetween val="midCat"/>
      </c:valAx>
      <c:valAx>
        <c:axId val="448145088"/>
        <c:scaling>
          <c:orientation val="minMax"/>
        </c:scaling>
        <c:delete val="1"/>
        <c:axPos val="b"/>
        <c:numFmt formatCode="0.0%" sourceLinked="1"/>
        <c:majorTickMark val="out"/>
        <c:minorTickMark val="none"/>
        <c:tickLblPos val="nextTo"/>
        <c:crossAx val="448144512"/>
        <c:crosses val="autoZero"/>
        <c:crossBetween val="midCat"/>
      </c:valAx>
      <c:spPr>
        <a:ln>
          <a:solidFill>
            <a:srgbClr val="7F7F7F"/>
          </a:solidFill>
        </a:ln>
      </c:spPr>
    </c:plotArea>
    <c:legend>
      <c:legendPos val="r"/>
      <c:layout>
        <c:manualLayout>
          <c:xMode val="edge"/>
          <c:yMode val="edge"/>
          <c:x val="0.13132154882154881"/>
          <c:y val="1.537156862745098E-2"/>
          <c:w val="0.63740408151228289"/>
          <c:h val="3.3575221486346195E-2"/>
        </c:manualLayout>
      </c:layout>
      <c:overlay val="0"/>
      <c:spPr>
        <a:ln>
          <a:solidFill>
            <a:srgbClr val="7F7F7F"/>
          </a:solidFill>
        </a:ln>
      </c:spPr>
    </c:legend>
    <c:plotVisOnly val="0"/>
    <c:dispBlanksAs val="gap"/>
    <c:showDLblsOverMax val="0"/>
  </c:chart>
  <c:spPr>
    <a:ln>
      <a:solidFill>
        <a:srgbClr val="7F7F7F"/>
      </a:solidFill>
    </a:ln>
  </c:spPr>
  <c:txPr>
    <a:bodyPr/>
    <a:lstStyle/>
    <a:p>
      <a:pPr>
        <a:defRPr sz="1000">
          <a:latin typeface="ＭＳ Ｐ明朝" panose="02020600040205080304" pitchFamily="18" charset="-128"/>
          <a:ea typeface="ＭＳ Ｐ明朝" panose="02020600040205080304" pitchFamily="18" charset="-128"/>
        </a:defRPr>
      </a:pPr>
      <a:endParaRPr lang="ja-JP"/>
    </a:p>
  </c:txPr>
  <c:printSettings>
    <c:headerFooter/>
    <c:pageMargins b="0.75" l="0.7" r="0.7" t="0.75" header="0.3" footer="0.3"/>
    <c:pageSetup paperSize="8" orientation="landscape"/>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857246376811595"/>
          <c:y val="7.8162778672273808E-2"/>
          <c:w val="0.79551908212560385"/>
          <c:h val="0.91713182910959656"/>
        </c:manualLayout>
      </c:layout>
      <c:barChart>
        <c:barDir val="bar"/>
        <c:grouping val="clustered"/>
        <c:varyColors val="0"/>
        <c:ser>
          <c:idx val="0"/>
          <c:order val="0"/>
          <c:tx>
            <c:strRef>
              <c:f>市区町村別_所得区分別普及率!$X$4</c:f>
              <c:strCache>
                <c:ptCount val="1"/>
                <c:pt idx="0">
                  <c:v>一般</c:v>
                </c:pt>
              </c:strCache>
            </c:strRef>
          </c:tx>
          <c:spPr>
            <a:solidFill>
              <a:schemeClr val="accent4">
                <a:lumMod val="60000"/>
                <a:lumOff val="40000"/>
              </a:schemeClr>
            </a:solidFill>
            <a:ln>
              <a:noFill/>
            </a:ln>
          </c:spPr>
          <c:invertIfNegative val="0"/>
          <c:dLbls>
            <c:dLbl>
              <c:idx val="0"/>
              <c:layout>
                <c:manualLayout>
                  <c:x val="6.725925925925926E-3"/>
                  <c:y val="8.004465210873233E-8"/>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8219-4D90-BD44-B81EF3509211}"/>
                </c:ext>
              </c:extLst>
            </c:dLbl>
            <c:dLbl>
              <c:idx val="1"/>
              <c:layout>
                <c:manualLayout>
                  <c:x val="1.1759259259259259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F-8219-4D90-BD44-B81EF3509211}"/>
                </c:ext>
              </c:extLst>
            </c:dLbl>
            <c:dLbl>
              <c:idx val="2"/>
              <c:layout>
                <c:manualLayout>
                  <c:x val="1.763888888888878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0-8219-4D90-BD44-B81EF3509211}"/>
                </c:ext>
              </c:extLst>
            </c:dLbl>
            <c:dLbl>
              <c:idx val="3"/>
              <c:layout>
                <c:manualLayout>
                  <c:x val="5.8796296296296296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1-8219-4D90-BD44-B81EF3509211}"/>
                </c:ext>
              </c:extLst>
            </c:dLbl>
            <c:dLbl>
              <c:idx val="4"/>
              <c:layout>
                <c:manualLayout>
                  <c:x val="8.2615740740729963E-4"/>
                  <c:y val="8.0044652183279727E-8"/>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8219-4D90-BD44-B81EF3509211}"/>
                </c:ext>
              </c:extLst>
            </c:dLbl>
            <c:dLbl>
              <c:idx val="5"/>
              <c:layout>
                <c:manualLayout>
                  <c:x val="5.4541666666666671E-3"/>
                  <c:y val="8.0044652257827123E-8"/>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8219-4D90-BD44-B81EF3509211}"/>
                </c:ext>
              </c:extLst>
            </c:dLbl>
            <c:dLbl>
              <c:idx val="6"/>
              <c:layout>
                <c:manualLayout>
                  <c:x val="1.5952546296296298E-2"/>
                  <c:y val="1.6008930421746466E-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8219-4D90-BD44-B81EF3509211}"/>
                </c:ext>
              </c:extLst>
            </c:dLbl>
            <c:dLbl>
              <c:idx val="7"/>
              <c:layout>
                <c:manualLayout>
                  <c:x val="5.6266666666666666E-2"/>
                  <c:y val="3.2017860843492932E-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8219-4D90-BD44-B81EF3509211}"/>
                </c:ext>
              </c:extLst>
            </c:dLbl>
            <c:dLbl>
              <c:idx val="8"/>
              <c:layout>
                <c:manualLayout>
                  <c:x val="1.763888888888878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2-8219-4D90-BD44-B81EF3509211}"/>
                </c:ext>
              </c:extLst>
            </c:dLbl>
            <c:dLbl>
              <c:idx val="9"/>
              <c:layout>
                <c:manualLayout>
                  <c:x val="2.9398148148148148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3-8219-4D90-BD44-B81EF3509211}"/>
                </c:ext>
              </c:extLst>
            </c:dLbl>
            <c:dLbl>
              <c:idx val="10"/>
              <c:layout>
                <c:manualLayout>
                  <c:x val="4.1824074074074073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8219-4D90-BD44-B81EF3509211}"/>
                </c:ext>
              </c:extLst>
            </c:dLbl>
            <c:dLbl>
              <c:idx val="11"/>
              <c:layout>
                <c:manualLayout>
                  <c:x val="3.1705092592592486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8219-4D90-BD44-B81EF3509211}"/>
                </c:ext>
              </c:extLst>
            </c:dLbl>
            <c:dLbl>
              <c:idx val="12"/>
              <c:layout>
                <c:manualLayout>
                  <c:x val="2.6331712962962963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8219-4D90-BD44-B81EF3509211}"/>
                </c:ext>
              </c:extLst>
            </c:dLbl>
            <c:dLbl>
              <c:idx val="13"/>
              <c:layout>
                <c:manualLayout>
                  <c:x val="2.9829398148148147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8219-4D90-BD44-B81EF3509211}"/>
                </c:ext>
              </c:extLst>
            </c:dLbl>
            <c:dLbl>
              <c:idx val="14"/>
              <c:layout>
                <c:manualLayout>
                  <c:x val="1.0062037037037038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8219-4D90-BD44-B81EF3509211}"/>
                </c:ext>
              </c:extLst>
            </c:dLbl>
            <c:dLbl>
              <c:idx val="15"/>
              <c:layout>
                <c:manualLayout>
                  <c:x val="6.792060185185185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8219-4D90-BD44-B81EF3509211}"/>
                </c:ext>
              </c:extLst>
            </c:dLbl>
            <c:dLbl>
              <c:idx val="16"/>
              <c:layout>
                <c:manualLayout>
                  <c:x val="2.3518518518518518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4-8219-4D90-BD44-B81EF3509211}"/>
                </c:ext>
              </c:extLst>
            </c:dLbl>
            <c:dLbl>
              <c:idx val="17"/>
              <c:layout>
                <c:manualLayout>
                  <c:x val="2.3518518518518518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5-8219-4D90-BD44-B81EF3509211}"/>
                </c:ext>
              </c:extLst>
            </c:dLbl>
            <c:dLbl>
              <c:idx val="18"/>
              <c:layout>
                <c:manualLayout>
                  <c:x val="5.8796296296296296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6-8219-4D90-BD44-B81EF3509211}"/>
                </c:ext>
              </c:extLst>
            </c:dLbl>
            <c:dLbl>
              <c:idx val="19"/>
              <c:layout>
                <c:manualLayout>
                  <c:x val="5.8796296296295221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7-8219-4D90-BD44-B81EF3509211}"/>
                </c:ext>
              </c:extLst>
            </c:dLbl>
            <c:dLbl>
              <c:idx val="20"/>
              <c:layout>
                <c:manualLayout>
                  <c:x val="5.8796296296296296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8-8219-4D90-BD44-B81EF3509211}"/>
                </c:ext>
              </c:extLst>
            </c:dLbl>
            <c:dLbl>
              <c:idx val="21"/>
              <c:layout>
                <c:manualLayout>
                  <c:x val="5.8796296296295221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9-8219-4D90-BD44-B81EF3509211}"/>
                </c:ext>
              </c:extLst>
            </c:dLbl>
            <c:dLbl>
              <c:idx val="22"/>
              <c:layout>
                <c:manualLayout>
                  <c:x val="5.8796296296296296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A-8219-4D90-BD44-B81EF3509211}"/>
                </c:ext>
              </c:extLst>
            </c:dLbl>
            <c:dLbl>
              <c:idx val="23"/>
              <c:layout>
                <c:manualLayout>
                  <c:x val="2.6458333333333334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B-8219-4D90-BD44-B81EF3509211}"/>
                </c:ext>
              </c:extLst>
            </c:dLbl>
            <c:dLbl>
              <c:idx val="24"/>
              <c:layout>
                <c:manualLayout>
                  <c:x val="1.763888888888878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C-8219-4D90-BD44-B81EF3509211}"/>
                </c:ext>
              </c:extLst>
            </c:dLbl>
            <c:dLbl>
              <c:idx val="25"/>
              <c:layout>
                <c:manualLayout>
                  <c:x val="1.7638888888888888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D-8219-4D90-BD44-B81EF3509211}"/>
                </c:ext>
              </c:extLst>
            </c:dLbl>
            <c:dLbl>
              <c:idx val="26"/>
              <c:layout>
                <c:manualLayout>
                  <c:x val="1.7385648148148039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8219-4D90-BD44-B81EF3509211}"/>
                </c:ext>
              </c:extLst>
            </c:dLbl>
            <c:dLbl>
              <c:idx val="27"/>
              <c:layout>
                <c:manualLayout>
                  <c:x val="1.7437268518518519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8219-4D90-BD44-B81EF3509211}"/>
                </c:ext>
              </c:extLst>
            </c:dLbl>
            <c:dLbl>
              <c:idx val="28"/>
              <c:layout>
                <c:manualLayout>
                  <c:x val="1.7385648148148039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8219-4D90-BD44-B81EF3509211}"/>
                </c:ext>
              </c:extLst>
            </c:dLbl>
            <c:dLbl>
              <c:idx val="29"/>
              <c:layout>
                <c:manualLayout>
                  <c:x val="1.1759259259259259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E-8219-4D90-BD44-B81EF3509211}"/>
                </c:ext>
              </c:extLst>
            </c:dLbl>
            <c:dLbl>
              <c:idx val="30"/>
              <c:layout>
                <c:manualLayout>
                  <c:x val="1.7638888888888888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F-8219-4D90-BD44-B81EF3509211}"/>
                </c:ext>
              </c:extLst>
            </c:dLbl>
            <c:dLbl>
              <c:idx val="31"/>
              <c:layout>
                <c:manualLayout>
                  <c:x val="2.1568055555555556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8219-4D90-BD44-B81EF3509211}"/>
                </c:ext>
              </c:extLst>
            </c:dLbl>
            <c:dLbl>
              <c:idx val="32"/>
              <c:layout>
                <c:manualLayout>
                  <c:x val="1.763888888888878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0-8219-4D90-BD44-B81EF3509211}"/>
                </c:ext>
              </c:extLst>
            </c:dLbl>
            <c:dLbl>
              <c:idx val="33"/>
              <c:layout>
                <c:manualLayout>
                  <c:x val="2.6636574074073965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8219-4D90-BD44-B81EF3509211}"/>
                </c:ext>
              </c:extLst>
            </c:dLbl>
            <c:dLbl>
              <c:idx val="34"/>
              <c:layout>
                <c:manualLayout>
                  <c:x val="1.7638888888888888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1-8219-4D90-BD44-B81EF3509211}"/>
                </c:ext>
              </c:extLst>
            </c:dLbl>
            <c:dLbl>
              <c:idx val="35"/>
              <c:layout>
                <c:manualLayout>
                  <c:x val="1.7638888888888888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2-8219-4D90-BD44-B81EF3509211}"/>
                </c:ext>
              </c:extLst>
            </c:dLbl>
            <c:dLbl>
              <c:idx val="36"/>
              <c:layout>
                <c:manualLayout>
                  <c:x val="1.763888888888878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3-8219-4D90-BD44-B81EF3509211}"/>
                </c:ext>
              </c:extLst>
            </c:dLbl>
            <c:dLbl>
              <c:idx val="37"/>
              <c:layout>
                <c:manualLayout>
                  <c:x val="2.4381249999999893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8219-4D90-BD44-B81EF3509211}"/>
                </c:ext>
              </c:extLst>
            </c:dLbl>
            <c:dLbl>
              <c:idx val="38"/>
              <c:layout>
                <c:manualLayout>
                  <c:x val="1.2495370370370263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8219-4D90-BD44-B81EF3509211}"/>
                </c:ext>
              </c:extLst>
            </c:dLbl>
            <c:dLbl>
              <c:idx val="39"/>
              <c:layout>
                <c:manualLayout>
                  <c:x val="1.7638888888888888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4-8219-4D90-BD44-B81EF3509211}"/>
                </c:ext>
              </c:extLst>
            </c:dLbl>
            <c:dLbl>
              <c:idx val="40"/>
              <c:layout>
                <c:manualLayout>
                  <c:x val="1.305324074074074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8219-4D90-BD44-B81EF3509211}"/>
                </c:ext>
              </c:extLst>
            </c:dLbl>
            <c:dLbl>
              <c:idx val="41"/>
              <c:layout>
                <c:manualLayout>
                  <c:x val="8.3129629629628554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8219-4D90-BD44-B81EF3509211}"/>
                </c:ext>
              </c:extLst>
            </c:dLbl>
            <c:dLbl>
              <c:idx val="42"/>
              <c:layout>
                <c:manualLayout>
                  <c:x val="3.6009259259259258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8219-4D90-BD44-B81EF3509211}"/>
                </c:ext>
              </c:extLst>
            </c:dLbl>
            <c:dLbl>
              <c:idx val="43"/>
              <c:layout>
                <c:manualLayout>
                  <c:x val="-2.3819444444444443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8219-4D90-BD44-B81EF3509211}"/>
                </c:ext>
              </c:extLst>
            </c:dLbl>
            <c:dLbl>
              <c:idx val="44"/>
              <c:layout>
                <c:manualLayout>
                  <c:x val="2.3069444444444444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8219-4D90-BD44-B81EF3509211}"/>
                </c:ext>
              </c:extLst>
            </c:dLbl>
            <c:dLbl>
              <c:idx val="45"/>
              <c:layout>
                <c:manualLayout>
                  <c:x val="1.7638888888888888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5-8219-4D90-BD44-B81EF3509211}"/>
                </c:ext>
              </c:extLst>
            </c:dLbl>
            <c:dLbl>
              <c:idx val="46"/>
              <c:layout>
                <c:manualLayout>
                  <c:x val="5.8796296296295221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6-8219-4D90-BD44-B81EF3509211}"/>
                </c:ext>
              </c:extLst>
            </c:dLbl>
            <c:dLbl>
              <c:idx val="47"/>
              <c:layout>
                <c:manualLayout>
                  <c:x val="2.9829398148148147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7-8219-4D90-BD44-B81EF3509211}"/>
                </c:ext>
              </c:extLst>
            </c:dLbl>
            <c:dLbl>
              <c:idx val="48"/>
              <c:layout>
                <c:manualLayout>
                  <c:x val="5.8796296296296296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7-8219-4D90-BD44-B81EF3509211}"/>
                </c:ext>
              </c:extLst>
            </c:dLbl>
            <c:dLbl>
              <c:idx val="49"/>
              <c:layout>
                <c:manualLayout>
                  <c:x val="5.2335185185185075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8-8219-4D90-BD44-B81EF3509211}"/>
                </c:ext>
              </c:extLst>
            </c:dLbl>
            <c:dLbl>
              <c:idx val="50"/>
              <c:layout>
                <c:manualLayout>
                  <c:x val="4.4097222222222225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8-8219-4D90-BD44-B81EF3509211}"/>
                </c:ext>
              </c:extLst>
            </c:dLbl>
            <c:dLbl>
              <c:idx val="51"/>
              <c:layout>
                <c:manualLayout>
                  <c:x val="2.2125925925925927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9-8219-4D90-BD44-B81EF3509211}"/>
                </c:ext>
              </c:extLst>
            </c:dLbl>
            <c:dLbl>
              <c:idx val="52"/>
              <c:layout>
                <c:manualLayout>
                  <c:x val="2.30636574074073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A-8219-4D90-BD44-B81EF3509211}"/>
                </c:ext>
              </c:extLst>
            </c:dLbl>
            <c:dLbl>
              <c:idx val="53"/>
              <c:layout>
                <c:manualLayout>
                  <c:x val="1.763888888888878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9-8219-4D90-BD44-B81EF3509211}"/>
                </c:ext>
              </c:extLst>
            </c:dLbl>
            <c:dLbl>
              <c:idx val="54"/>
              <c:layout>
                <c:manualLayout>
                  <c:x val="5.8796296296295221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A-8219-4D90-BD44-B81EF3509211}"/>
                </c:ext>
              </c:extLst>
            </c:dLbl>
            <c:dLbl>
              <c:idx val="55"/>
              <c:layout>
                <c:manualLayout>
                  <c:x val="0"/>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B-8219-4D90-BD44-B81EF3509211}"/>
                </c:ext>
              </c:extLst>
            </c:dLbl>
            <c:dLbl>
              <c:idx val="56"/>
              <c:layout>
                <c:manualLayout>
                  <c:x val="3.4949537037037147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B-8219-4D90-BD44-B81EF3509211}"/>
                </c:ext>
              </c:extLst>
            </c:dLbl>
            <c:dLbl>
              <c:idx val="57"/>
              <c:layout>
                <c:manualLayout>
                  <c:x val="2.6458333333333334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C-8219-4D90-BD44-B81EF3509211}"/>
                </c:ext>
              </c:extLst>
            </c:dLbl>
            <c:dLbl>
              <c:idx val="58"/>
              <c:layout>
                <c:manualLayout>
                  <c:x val="3.5277777777777776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D-8219-4D90-BD44-B81EF3509211}"/>
                </c:ext>
              </c:extLst>
            </c:dLbl>
            <c:dLbl>
              <c:idx val="59"/>
              <c:layout>
                <c:manualLayout>
                  <c:x val="1.1759259259259259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E-8219-4D90-BD44-B81EF3509211}"/>
                </c:ext>
              </c:extLst>
            </c:dLbl>
            <c:dLbl>
              <c:idx val="60"/>
              <c:layout>
                <c:manualLayout>
                  <c:x val="1.1759259259259259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F-8219-4D90-BD44-B81EF3509211}"/>
                </c:ext>
              </c:extLst>
            </c:dLbl>
            <c:dLbl>
              <c:idx val="61"/>
              <c:layout>
                <c:manualLayout>
                  <c:x val="1.1759259259259259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0-8219-4D90-BD44-B81EF3509211}"/>
                </c:ext>
              </c:extLst>
            </c:dLbl>
            <c:dLbl>
              <c:idx val="62"/>
              <c:layout>
                <c:manualLayout>
                  <c:x val="4.4097222222222225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1-8219-4D90-BD44-B81EF3509211}"/>
                </c:ext>
              </c:extLst>
            </c:dLbl>
            <c:dLbl>
              <c:idx val="63"/>
              <c:layout>
                <c:manualLayout>
                  <c:x val="4.4097222222222114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2-8219-4D90-BD44-B81EF3509211}"/>
                </c:ext>
              </c:extLst>
            </c:dLbl>
            <c:dLbl>
              <c:idx val="64"/>
              <c:layout>
                <c:manualLayout>
                  <c:x val="1.1759259259259152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3-8219-4D90-BD44-B81EF3509211}"/>
                </c:ext>
              </c:extLst>
            </c:dLbl>
            <c:dLbl>
              <c:idx val="65"/>
              <c:layout>
                <c:manualLayout>
                  <c:x val="1.1759259259259152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4-8219-4D90-BD44-B81EF3509211}"/>
                </c:ext>
              </c:extLst>
            </c:dLbl>
            <c:dLbl>
              <c:idx val="66"/>
              <c:layout>
                <c:manualLayout>
                  <c:x val="1.7638888888888888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5-8219-4D90-BD44-B81EF3509211}"/>
                </c:ext>
              </c:extLst>
            </c:dLbl>
            <c:dLbl>
              <c:idx val="67"/>
              <c:layout>
                <c:manualLayout>
                  <c:x val="1.7638888888888888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6-8219-4D90-BD44-B81EF3509211}"/>
                </c:ext>
              </c:extLst>
            </c:dLbl>
            <c:dLbl>
              <c:idx val="68"/>
              <c:layout>
                <c:manualLayout>
                  <c:x val="1.7638888888888888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7-8219-4D90-BD44-B81EF3509211}"/>
                </c:ext>
              </c:extLst>
            </c:dLbl>
            <c:dLbl>
              <c:idx val="69"/>
              <c:layout>
                <c:manualLayout>
                  <c:x val="1.763888888888878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8-8219-4D90-BD44-B81EF3509211}"/>
                </c:ext>
              </c:extLst>
            </c:dLbl>
            <c:dLbl>
              <c:idx val="70"/>
              <c:layout>
                <c:manualLayout>
                  <c:x val="1.7638888888888888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9-8219-4D90-BD44-B81EF3509211}"/>
                </c:ext>
              </c:extLst>
            </c:dLbl>
            <c:dLbl>
              <c:idx val="71"/>
              <c:layout>
                <c:manualLayout>
                  <c:x val="4.9976851851851849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A-8219-4D90-BD44-B81EF3509211}"/>
                </c:ext>
              </c:extLst>
            </c:dLbl>
            <c:dLbl>
              <c:idx val="72"/>
              <c:layout>
                <c:manualLayout>
                  <c:x val="2.6458333333333226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B-8219-4D90-BD44-B81EF3509211}"/>
                </c:ext>
              </c:extLst>
            </c:dLbl>
            <c:dLbl>
              <c:idx val="73"/>
              <c:layout>
                <c:manualLayout>
                  <c:x val="-2.9398148148149228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C-8219-4D90-BD44-B81EF3509211}"/>
                </c:ext>
              </c:extLst>
            </c:dLbl>
            <c:numFmt formatCode="0.0%" sourceLinked="0"/>
            <c:spPr>
              <a:noFill/>
              <a:ln>
                <a:noFill/>
              </a:ln>
              <a:effectLst/>
            </c:spPr>
            <c:txPr>
              <a:bodyPr wrap="square" lIns="38100" tIns="19050" rIns="38100" bIns="19050" anchor="ctr">
                <a:spAutoFit/>
              </a:bodyPr>
              <a:lstStyle/>
              <a:p>
                <a:pPr>
                  <a:defRPr sz="800" baseline="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市区町村別_所得区分別普及率!$Q$5:$Q$78</c:f>
              <c:strCache>
                <c:ptCount val="74"/>
                <c:pt idx="0">
                  <c:v>大阪市</c:v>
                </c:pt>
                <c:pt idx="1">
                  <c:v>都島区</c:v>
                </c:pt>
                <c:pt idx="2">
                  <c:v>福島区</c:v>
                </c:pt>
                <c:pt idx="3">
                  <c:v>此花区</c:v>
                </c:pt>
                <c:pt idx="4">
                  <c:v>西区</c:v>
                </c:pt>
                <c:pt idx="5">
                  <c:v>港区</c:v>
                </c:pt>
                <c:pt idx="6">
                  <c:v>大正区</c:v>
                </c:pt>
                <c:pt idx="7">
                  <c:v>天王寺区</c:v>
                </c:pt>
                <c:pt idx="8">
                  <c:v>浪速区</c:v>
                </c:pt>
                <c:pt idx="9">
                  <c:v>西淀川区</c:v>
                </c:pt>
                <c:pt idx="10">
                  <c:v>東淀川区</c:v>
                </c:pt>
                <c:pt idx="11">
                  <c:v>東成区</c:v>
                </c:pt>
                <c:pt idx="12">
                  <c:v>生野区</c:v>
                </c:pt>
                <c:pt idx="13">
                  <c:v>旭区</c:v>
                </c:pt>
                <c:pt idx="14">
                  <c:v>城東区</c:v>
                </c:pt>
                <c:pt idx="15">
                  <c:v>阿倍野区</c:v>
                </c:pt>
                <c:pt idx="16">
                  <c:v>住吉区</c:v>
                </c:pt>
                <c:pt idx="17">
                  <c:v>東住吉区</c:v>
                </c:pt>
                <c:pt idx="18">
                  <c:v>西成区</c:v>
                </c:pt>
                <c:pt idx="19">
                  <c:v>淀川区</c:v>
                </c:pt>
                <c:pt idx="20">
                  <c:v>鶴見区</c:v>
                </c:pt>
                <c:pt idx="21">
                  <c:v>住之江区</c:v>
                </c:pt>
                <c:pt idx="22">
                  <c:v>平野区</c:v>
                </c:pt>
                <c:pt idx="23">
                  <c:v>北区</c:v>
                </c:pt>
                <c:pt idx="24">
                  <c:v>中央区</c:v>
                </c:pt>
                <c:pt idx="25">
                  <c:v>堺市</c:v>
                </c:pt>
                <c:pt idx="26">
                  <c:v>堺市堺区</c:v>
                </c:pt>
                <c:pt idx="27">
                  <c:v>堺市中区</c:v>
                </c:pt>
                <c:pt idx="28">
                  <c:v>堺市東区</c:v>
                </c:pt>
                <c:pt idx="29">
                  <c:v>堺市西区</c:v>
                </c:pt>
                <c:pt idx="30">
                  <c:v>堺市南区</c:v>
                </c:pt>
                <c:pt idx="31">
                  <c:v>堺市北区</c:v>
                </c:pt>
                <c:pt idx="32">
                  <c:v>堺市美原区</c:v>
                </c:pt>
                <c:pt idx="33">
                  <c:v>岸和田市</c:v>
                </c:pt>
                <c:pt idx="34">
                  <c:v>豊中市</c:v>
                </c:pt>
                <c:pt idx="35">
                  <c:v>池田市</c:v>
                </c:pt>
                <c:pt idx="36">
                  <c:v>吹田市</c:v>
                </c:pt>
                <c:pt idx="37">
                  <c:v>泉大津市</c:v>
                </c:pt>
                <c:pt idx="38">
                  <c:v>高槻市</c:v>
                </c:pt>
                <c:pt idx="39">
                  <c:v>貝塚市</c:v>
                </c:pt>
                <c:pt idx="40">
                  <c:v>守口市</c:v>
                </c:pt>
                <c:pt idx="41">
                  <c:v>枚方市</c:v>
                </c:pt>
                <c:pt idx="42">
                  <c:v>茨木市</c:v>
                </c:pt>
                <c:pt idx="43">
                  <c:v>八尾市</c:v>
                </c:pt>
                <c:pt idx="44">
                  <c:v>泉佐野市</c:v>
                </c:pt>
                <c:pt idx="45">
                  <c:v>富田林市</c:v>
                </c:pt>
                <c:pt idx="46">
                  <c:v>寝屋川市</c:v>
                </c:pt>
                <c:pt idx="47">
                  <c:v>河内長野市</c:v>
                </c:pt>
                <c:pt idx="48">
                  <c:v>松原市</c:v>
                </c:pt>
                <c:pt idx="49">
                  <c:v>大東市</c:v>
                </c:pt>
                <c:pt idx="50">
                  <c:v>和泉市</c:v>
                </c:pt>
                <c:pt idx="51">
                  <c:v>箕面市</c:v>
                </c:pt>
                <c:pt idx="52">
                  <c:v>柏原市</c:v>
                </c:pt>
                <c:pt idx="53">
                  <c:v>羽曳野市</c:v>
                </c:pt>
                <c:pt idx="54">
                  <c:v>門真市</c:v>
                </c:pt>
                <c:pt idx="55">
                  <c:v>摂津市</c:v>
                </c:pt>
                <c:pt idx="56">
                  <c:v>高石市</c:v>
                </c:pt>
                <c:pt idx="57">
                  <c:v>藤井寺市</c:v>
                </c:pt>
                <c:pt idx="58">
                  <c:v>東大阪市</c:v>
                </c:pt>
                <c:pt idx="59">
                  <c:v>泉南市</c:v>
                </c:pt>
                <c:pt idx="60">
                  <c:v>四條畷市</c:v>
                </c:pt>
                <c:pt idx="61">
                  <c:v>交野市</c:v>
                </c:pt>
                <c:pt idx="62">
                  <c:v>大阪狭山市</c:v>
                </c:pt>
                <c:pt idx="63">
                  <c:v>阪南市</c:v>
                </c:pt>
                <c:pt idx="64">
                  <c:v>島本町</c:v>
                </c:pt>
                <c:pt idx="65">
                  <c:v>豊能町</c:v>
                </c:pt>
                <c:pt idx="66">
                  <c:v>能勢町</c:v>
                </c:pt>
                <c:pt idx="67">
                  <c:v>忠岡町</c:v>
                </c:pt>
                <c:pt idx="68">
                  <c:v>熊取町</c:v>
                </c:pt>
                <c:pt idx="69">
                  <c:v>田尻町</c:v>
                </c:pt>
                <c:pt idx="70">
                  <c:v>岬町</c:v>
                </c:pt>
                <c:pt idx="71">
                  <c:v>太子町</c:v>
                </c:pt>
                <c:pt idx="72">
                  <c:v>河南町</c:v>
                </c:pt>
                <c:pt idx="73">
                  <c:v>千早赤阪村</c:v>
                </c:pt>
              </c:strCache>
            </c:strRef>
          </c:cat>
          <c:val>
            <c:numRef>
              <c:f>市区町村別_所得区分別普及率!$X$5:$X$78</c:f>
              <c:numCache>
                <c:formatCode>0.0%</c:formatCode>
                <c:ptCount val="74"/>
                <c:pt idx="0">
                  <c:v>0.73661864550983103</c:v>
                </c:pt>
                <c:pt idx="1">
                  <c:v>0.74093407958345903</c:v>
                </c:pt>
                <c:pt idx="2">
                  <c:v>0.71006321619105295</c:v>
                </c:pt>
                <c:pt idx="3">
                  <c:v>0.75546903392715503</c:v>
                </c:pt>
                <c:pt idx="4">
                  <c:v>0.74168656811336398</c:v>
                </c:pt>
                <c:pt idx="5">
                  <c:v>0.77904111030577805</c:v>
                </c:pt>
                <c:pt idx="6">
                  <c:v>0.71993793237081405</c:v>
                </c:pt>
                <c:pt idx="7">
                  <c:v>0.66477851274334798</c:v>
                </c:pt>
                <c:pt idx="8">
                  <c:v>0.73148095635621402</c:v>
                </c:pt>
                <c:pt idx="9">
                  <c:v>0.81423473892290599</c:v>
                </c:pt>
                <c:pt idx="10">
                  <c:v>0.76905918885971802</c:v>
                </c:pt>
                <c:pt idx="11">
                  <c:v>0.69704535235048903</c:v>
                </c:pt>
                <c:pt idx="12">
                  <c:v>0.70269073184198905</c:v>
                </c:pt>
                <c:pt idx="13">
                  <c:v>0.710297756814248</c:v>
                </c:pt>
                <c:pt idx="14">
                  <c:v>0.75496498897937303</c:v>
                </c:pt>
                <c:pt idx="15">
                  <c:v>0.64479373304749599</c:v>
                </c:pt>
                <c:pt idx="16">
                  <c:v>0.71080556794907102</c:v>
                </c:pt>
                <c:pt idx="17">
                  <c:v>0.70955533330118004</c:v>
                </c:pt>
                <c:pt idx="18">
                  <c:v>0.75767482594124802</c:v>
                </c:pt>
                <c:pt idx="19">
                  <c:v>0.77496440603582795</c:v>
                </c:pt>
                <c:pt idx="20">
                  <c:v>0.74873444672684097</c:v>
                </c:pt>
                <c:pt idx="21">
                  <c:v>0.77527948832322702</c:v>
                </c:pt>
                <c:pt idx="22">
                  <c:v>0.74381714694287404</c:v>
                </c:pt>
                <c:pt idx="23">
                  <c:v>0.70166027926264296</c:v>
                </c:pt>
                <c:pt idx="24">
                  <c:v>0.73127447276407398</c:v>
                </c:pt>
                <c:pt idx="25">
                  <c:v>0.73790282896987203</c:v>
                </c:pt>
                <c:pt idx="26">
                  <c:v>0.76823504799811104</c:v>
                </c:pt>
                <c:pt idx="27">
                  <c:v>0.72856301282083302</c:v>
                </c:pt>
                <c:pt idx="28">
                  <c:v>0.73643153430170705</c:v>
                </c:pt>
                <c:pt idx="29">
                  <c:v>0.75655841422074799</c:v>
                </c:pt>
                <c:pt idx="30">
                  <c:v>0.71415381643276199</c:v>
                </c:pt>
                <c:pt idx="31">
                  <c:v>0.72916936275373401</c:v>
                </c:pt>
                <c:pt idx="32">
                  <c:v>0.74280789011880399</c:v>
                </c:pt>
                <c:pt idx="33">
                  <c:v>0.72469610258016404</c:v>
                </c:pt>
                <c:pt idx="34">
                  <c:v>0.72027371670603701</c:v>
                </c:pt>
                <c:pt idx="35">
                  <c:v>0.72214380875652895</c:v>
                </c:pt>
                <c:pt idx="36">
                  <c:v>0.72530720272706395</c:v>
                </c:pt>
                <c:pt idx="37">
                  <c:v>0.723639989664142</c:v>
                </c:pt>
                <c:pt idx="38">
                  <c:v>0.78924418105757999</c:v>
                </c:pt>
                <c:pt idx="39">
                  <c:v>0.72124162540566195</c:v>
                </c:pt>
                <c:pt idx="40">
                  <c:v>0.74097723984738195</c:v>
                </c:pt>
                <c:pt idx="41">
                  <c:v>0.76942891639315203</c:v>
                </c:pt>
                <c:pt idx="42">
                  <c:v>0.74267665962808205</c:v>
                </c:pt>
                <c:pt idx="43">
                  <c:v>0.75638363731689995</c:v>
                </c:pt>
                <c:pt idx="44">
                  <c:v>0.75437305477584804</c:v>
                </c:pt>
                <c:pt idx="45">
                  <c:v>0.721491669449708</c:v>
                </c:pt>
                <c:pt idx="46">
                  <c:v>0.78113496752753198</c:v>
                </c:pt>
                <c:pt idx="47">
                  <c:v>0.69795014100230601</c:v>
                </c:pt>
                <c:pt idx="48">
                  <c:v>0.74600504906144605</c:v>
                </c:pt>
                <c:pt idx="49">
                  <c:v>0.66876518010424402</c:v>
                </c:pt>
                <c:pt idx="50">
                  <c:v>0.68765851797409505</c:v>
                </c:pt>
                <c:pt idx="51">
                  <c:v>0.72457451844204801</c:v>
                </c:pt>
                <c:pt idx="52">
                  <c:v>0.72620218413241</c:v>
                </c:pt>
                <c:pt idx="53">
                  <c:v>0.73439241244794295</c:v>
                </c:pt>
                <c:pt idx="54">
                  <c:v>0.75816490325105002</c:v>
                </c:pt>
                <c:pt idx="55">
                  <c:v>0.79611155752969798</c:v>
                </c:pt>
                <c:pt idx="56">
                  <c:v>0.71759134216907805</c:v>
                </c:pt>
                <c:pt idx="57">
                  <c:v>0.71422041767905398</c:v>
                </c:pt>
                <c:pt idx="58">
                  <c:v>0.69962265696933501</c:v>
                </c:pt>
                <c:pt idx="59">
                  <c:v>0.73159159551456798</c:v>
                </c:pt>
                <c:pt idx="60">
                  <c:v>0.73051324529823403</c:v>
                </c:pt>
                <c:pt idx="61">
                  <c:v>0.74175954917359299</c:v>
                </c:pt>
                <c:pt idx="62">
                  <c:v>0.67383320699759397</c:v>
                </c:pt>
                <c:pt idx="63">
                  <c:v>0.68461379481659101</c:v>
                </c:pt>
                <c:pt idx="64">
                  <c:v>0.74797441647150897</c:v>
                </c:pt>
                <c:pt idx="65">
                  <c:v>0.76273807613011102</c:v>
                </c:pt>
                <c:pt idx="66">
                  <c:v>0.81215795857577699</c:v>
                </c:pt>
                <c:pt idx="67">
                  <c:v>0.73638986692729802</c:v>
                </c:pt>
                <c:pt idx="68">
                  <c:v>0.78158622392550603</c:v>
                </c:pt>
                <c:pt idx="69">
                  <c:v>0.76436467377905803</c:v>
                </c:pt>
                <c:pt idx="70">
                  <c:v>0.76751213778710803</c:v>
                </c:pt>
                <c:pt idx="71">
                  <c:v>0.66725529003615802</c:v>
                </c:pt>
                <c:pt idx="72">
                  <c:v>0.69591846942160995</c:v>
                </c:pt>
                <c:pt idx="73">
                  <c:v>0.60144441810554095</c:v>
                </c:pt>
              </c:numCache>
            </c:numRef>
          </c:val>
          <c:extLst>
            <c:ext xmlns:c16="http://schemas.microsoft.com/office/drawing/2014/chart" uri="{C3380CC4-5D6E-409C-BE32-E72D297353CC}">
              <c16:uniqueId val="{0000001C-8219-4D90-BD44-B81EF3509211}"/>
            </c:ext>
          </c:extLst>
        </c:ser>
        <c:dLbls>
          <c:showLegendKey val="0"/>
          <c:showVal val="0"/>
          <c:showCatName val="0"/>
          <c:showSerName val="0"/>
          <c:showPercent val="0"/>
          <c:showBubbleSize val="0"/>
        </c:dLbls>
        <c:gapWidth val="150"/>
        <c:axId val="448432640"/>
        <c:axId val="448143936"/>
      </c:barChart>
      <c:scatterChart>
        <c:scatterStyle val="lineMarker"/>
        <c:varyColors val="0"/>
        <c:ser>
          <c:idx val="1"/>
          <c:order val="1"/>
          <c:tx>
            <c:v>広域連合全体</c:v>
          </c:tx>
          <c:spPr>
            <a:ln w="28575">
              <a:solidFill>
                <a:srgbClr val="BE4B48"/>
              </a:solidFill>
            </a:ln>
          </c:spPr>
          <c:marker>
            <c:symbol val="none"/>
          </c:marker>
          <c:dLbls>
            <c:dLbl>
              <c:idx val="0"/>
              <c:layout>
                <c:manualLayout>
                  <c:x val="-0.33947708333333332"/>
                  <c:y val="-0.88900000000000001"/>
                </c:manualLayout>
              </c:layout>
              <c:spPr>
                <a:noFill/>
                <a:ln>
                  <a:noFill/>
                </a:ln>
                <a:effectLst/>
              </c:spPr>
              <c:txPr>
                <a:bodyPr wrap="square" lIns="38100" tIns="19050" rIns="38100" bIns="19050" anchor="ctr">
                  <a:noAutofit/>
                </a:bodyPr>
                <a:lstStyle/>
                <a:p>
                  <a:pPr>
                    <a:defRPr/>
                  </a:pPr>
                  <a:endParaRPr lang="ja-JP"/>
                </a:p>
              </c:txPr>
              <c:showLegendKey val="0"/>
              <c:showVal val="0"/>
              <c:showCatName val="1"/>
              <c:showSerName val="1"/>
              <c:showPercent val="0"/>
              <c:showBubbleSize val="0"/>
              <c:separator>
</c:separator>
              <c:extLst>
                <c:ext xmlns:c15="http://schemas.microsoft.com/office/drawing/2012/chart" uri="{CE6537A1-D6FC-4f65-9D91-7224C49458BB}">
                  <c15:layout>
                    <c:manualLayout>
                      <c:w val="0.238125"/>
                      <c:h val="3.8390522875816992E-2"/>
                    </c:manualLayout>
                  </c15:layout>
                </c:ext>
                <c:ext xmlns:c16="http://schemas.microsoft.com/office/drawing/2014/chart" uri="{C3380CC4-5D6E-409C-BE32-E72D297353CC}">
                  <c16:uniqueId val="{0000001D-8219-4D90-BD44-B81EF3509211}"/>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xVal>
            <c:numRef>
              <c:f>市区町村別_所得区分別普及率!$AG$5:$AG$78</c:f>
              <c:numCache>
                <c:formatCode>0.0%</c:formatCode>
                <c:ptCount val="74"/>
                <c:pt idx="0">
                  <c:v>0.73650124366735503</c:v>
                </c:pt>
                <c:pt idx="1">
                  <c:v>0.73650124366735503</c:v>
                </c:pt>
                <c:pt idx="2">
                  <c:v>0.73650124366735503</c:v>
                </c:pt>
                <c:pt idx="3">
                  <c:v>0.73650124366735503</c:v>
                </c:pt>
                <c:pt idx="4">
                  <c:v>0.73650124366735503</c:v>
                </c:pt>
                <c:pt idx="5">
                  <c:v>0.73650124366735503</c:v>
                </c:pt>
                <c:pt idx="6">
                  <c:v>0.73650124366735503</c:v>
                </c:pt>
                <c:pt idx="7">
                  <c:v>0.73650124366735503</c:v>
                </c:pt>
                <c:pt idx="8">
                  <c:v>0.73650124366735503</c:v>
                </c:pt>
                <c:pt idx="9">
                  <c:v>0.73650124366735503</c:v>
                </c:pt>
                <c:pt idx="10">
                  <c:v>0.73650124366735503</c:v>
                </c:pt>
                <c:pt idx="11">
                  <c:v>0.73650124366735503</c:v>
                </c:pt>
                <c:pt idx="12">
                  <c:v>0.73650124366735503</c:v>
                </c:pt>
                <c:pt idx="13">
                  <c:v>0.73650124366735503</c:v>
                </c:pt>
                <c:pt idx="14">
                  <c:v>0.73650124366735503</c:v>
                </c:pt>
                <c:pt idx="15">
                  <c:v>0.73650124366735503</c:v>
                </c:pt>
                <c:pt idx="16">
                  <c:v>0.73650124366735503</c:v>
                </c:pt>
                <c:pt idx="17">
                  <c:v>0.73650124366735503</c:v>
                </c:pt>
                <c:pt idx="18">
                  <c:v>0.73650124366735503</c:v>
                </c:pt>
                <c:pt idx="19">
                  <c:v>0.73650124366735503</c:v>
                </c:pt>
                <c:pt idx="20">
                  <c:v>0.73650124366735503</c:v>
                </c:pt>
                <c:pt idx="21">
                  <c:v>0.73650124366735503</c:v>
                </c:pt>
                <c:pt idx="22">
                  <c:v>0.73650124366735503</c:v>
                </c:pt>
                <c:pt idx="23">
                  <c:v>0.73650124366735503</c:v>
                </c:pt>
                <c:pt idx="24">
                  <c:v>0.73650124366735503</c:v>
                </c:pt>
                <c:pt idx="25">
                  <c:v>0.73650124366735503</c:v>
                </c:pt>
                <c:pt idx="26">
                  <c:v>0.73650124366735503</c:v>
                </c:pt>
                <c:pt idx="27">
                  <c:v>0.73650124366735503</c:v>
                </c:pt>
                <c:pt idx="28">
                  <c:v>0.73650124366735503</c:v>
                </c:pt>
                <c:pt idx="29">
                  <c:v>0.73650124366735503</c:v>
                </c:pt>
                <c:pt idx="30">
                  <c:v>0.73650124366735503</c:v>
                </c:pt>
                <c:pt idx="31">
                  <c:v>0.73650124366735503</c:v>
                </c:pt>
                <c:pt idx="32">
                  <c:v>0.73650124366735503</c:v>
                </c:pt>
                <c:pt idx="33">
                  <c:v>0.73650124366735503</c:v>
                </c:pt>
                <c:pt idx="34">
                  <c:v>0.73650124366735503</c:v>
                </c:pt>
                <c:pt idx="35">
                  <c:v>0.73650124366735503</c:v>
                </c:pt>
                <c:pt idx="36">
                  <c:v>0.73650124366735503</c:v>
                </c:pt>
                <c:pt idx="37">
                  <c:v>0.73650124366735503</c:v>
                </c:pt>
                <c:pt idx="38">
                  <c:v>0.73650124366735503</c:v>
                </c:pt>
                <c:pt idx="39">
                  <c:v>0.73650124366735503</c:v>
                </c:pt>
                <c:pt idx="40">
                  <c:v>0.73650124366735503</c:v>
                </c:pt>
                <c:pt idx="41">
                  <c:v>0.73650124366735503</c:v>
                </c:pt>
                <c:pt idx="42">
                  <c:v>0.73650124366735503</c:v>
                </c:pt>
                <c:pt idx="43">
                  <c:v>0.73650124366735503</c:v>
                </c:pt>
                <c:pt idx="44">
                  <c:v>0.73650124366735503</c:v>
                </c:pt>
                <c:pt idx="45">
                  <c:v>0.73650124366735503</c:v>
                </c:pt>
                <c:pt idx="46">
                  <c:v>0.73650124366735503</c:v>
                </c:pt>
                <c:pt idx="47">
                  <c:v>0.73650124366735503</c:v>
                </c:pt>
                <c:pt idx="48">
                  <c:v>0.73650124366735503</c:v>
                </c:pt>
                <c:pt idx="49">
                  <c:v>0.73650124366735503</c:v>
                </c:pt>
                <c:pt idx="50">
                  <c:v>0.73650124366735503</c:v>
                </c:pt>
                <c:pt idx="51">
                  <c:v>0.73650124366735503</c:v>
                </c:pt>
                <c:pt idx="52">
                  <c:v>0.73650124366735503</c:v>
                </c:pt>
                <c:pt idx="53">
                  <c:v>0.73650124366735503</c:v>
                </c:pt>
                <c:pt idx="54">
                  <c:v>0.73650124366735503</c:v>
                </c:pt>
                <c:pt idx="55">
                  <c:v>0.73650124366735503</c:v>
                </c:pt>
                <c:pt idx="56">
                  <c:v>0.73650124366735503</c:v>
                </c:pt>
                <c:pt idx="57">
                  <c:v>0.73650124366735503</c:v>
                </c:pt>
                <c:pt idx="58">
                  <c:v>0.73650124366735503</c:v>
                </c:pt>
                <c:pt idx="59">
                  <c:v>0.73650124366735503</c:v>
                </c:pt>
                <c:pt idx="60">
                  <c:v>0.73650124366735503</c:v>
                </c:pt>
                <c:pt idx="61">
                  <c:v>0.73650124366735503</c:v>
                </c:pt>
                <c:pt idx="62">
                  <c:v>0.73650124366735503</c:v>
                </c:pt>
                <c:pt idx="63">
                  <c:v>0.73650124366735503</c:v>
                </c:pt>
                <c:pt idx="64">
                  <c:v>0.73650124366735503</c:v>
                </c:pt>
                <c:pt idx="65">
                  <c:v>0.73650124366735503</c:v>
                </c:pt>
                <c:pt idx="66">
                  <c:v>0.73650124366735503</c:v>
                </c:pt>
                <c:pt idx="67">
                  <c:v>0.73650124366735503</c:v>
                </c:pt>
                <c:pt idx="68">
                  <c:v>0.73650124366735503</c:v>
                </c:pt>
                <c:pt idx="69">
                  <c:v>0.73650124366735503</c:v>
                </c:pt>
                <c:pt idx="70">
                  <c:v>0.73650124366735503</c:v>
                </c:pt>
                <c:pt idx="71">
                  <c:v>0.73650124366735503</c:v>
                </c:pt>
                <c:pt idx="72">
                  <c:v>0.73650124366735503</c:v>
                </c:pt>
                <c:pt idx="73">
                  <c:v>0.73650124366735503</c:v>
                </c:pt>
              </c:numCache>
            </c:numRef>
          </c:xVal>
          <c:yVal>
            <c:numRef>
              <c:f>市区町村別_所得区分別普及率!$AI$5:$AI$78</c:f>
              <c:numCache>
                <c:formatCode>General</c:formatCode>
                <c:ptCount val="7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9999</c:v>
                </c:pt>
              </c:numCache>
            </c:numRef>
          </c:yVal>
          <c:smooth val="0"/>
          <c:extLst>
            <c:ext xmlns:c16="http://schemas.microsoft.com/office/drawing/2014/chart" uri="{C3380CC4-5D6E-409C-BE32-E72D297353CC}">
              <c16:uniqueId val="{0000001E-8219-4D90-BD44-B81EF3509211}"/>
            </c:ext>
          </c:extLst>
        </c:ser>
        <c:dLbls>
          <c:showLegendKey val="0"/>
          <c:showVal val="0"/>
          <c:showCatName val="0"/>
          <c:showSerName val="0"/>
          <c:showPercent val="0"/>
          <c:showBubbleSize val="0"/>
        </c:dLbls>
        <c:axId val="448145088"/>
        <c:axId val="448144512"/>
      </c:scatterChart>
      <c:catAx>
        <c:axId val="448432640"/>
        <c:scaling>
          <c:orientation val="maxMin"/>
        </c:scaling>
        <c:delete val="0"/>
        <c:axPos val="l"/>
        <c:numFmt formatCode="General" sourceLinked="0"/>
        <c:majorTickMark val="none"/>
        <c:minorTickMark val="none"/>
        <c:tickLblPos val="nextTo"/>
        <c:spPr>
          <a:ln>
            <a:solidFill>
              <a:srgbClr val="7F7F7F"/>
            </a:solidFill>
          </a:ln>
        </c:spPr>
        <c:crossAx val="448143936"/>
        <c:crosses val="autoZero"/>
        <c:auto val="1"/>
        <c:lblAlgn val="ctr"/>
        <c:lblOffset val="100"/>
        <c:noMultiLvlLbl val="0"/>
      </c:catAx>
      <c:valAx>
        <c:axId val="448143936"/>
        <c:scaling>
          <c:orientation val="minMax"/>
          <c:min val="0"/>
        </c:scaling>
        <c:delete val="0"/>
        <c:axPos val="t"/>
        <c:majorGridlines>
          <c:spPr>
            <a:ln>
              <a:solidFill>
                <a:srgbClr val="D9D9D9"/>
              </a:solidFill>
            </a:ln>
          </c:spPr>
        </c:majorGridlines>
        <c:title>
          <c:tx>
            <c:rich>
              <a:bodyPr/>
              <a:lstStyle/>
              <a:p>
                <a:pPr>
                  <a:defRPr/>
                </a:pPr>
                <a:r>
                  <a:rPr lang="en-US"/>
                  <a:t>(%)</a:t>
                </a:r>
                <a:endParaRPr lang="ja-JP"/>
              </a:p>
            </c:rich>
          </c:tx>
          <c:layout>
            <c:manualLayout>
              <c:xMode val="edge"/>
              <c:yMode val="edge"/>
              <c:x val="0.87596736111111095"/>
              <c:y val="2.619452614379085E-2"/>
            </c:manualLayout>
          </c:layout>
          <c:overlay val="0"/>
        </c:title>
        <c:numFmt formatCode="0.0%" sourceLinked="0"/>
        <c:majorTickMark val="out"/>
        <c:minorTickMark val="none"/>
        <c:tickLblPos val="nextTo"/>
        <c:spPr>
          <a:ln>
            <a:solidFill>
              <a:srgbClr val="7F7F7F"/>
            </a:solidFill>
          </a:ln>
        </c:spPr>
        <c:crossAx val="448432640"/>
        <c:crosses val="autoZero"/>
        <c:crossBetween val="between"/>
      </c:valAx>
      <c:valAx>
        <c:axId val="448144512"/>
        <c:scaling>
          <c:orientation val="minMax"/>
          <c:max val="50"/>
          <c:min val="0"/>
        </c:scaling>
        <c:delete val="1"/>
        <c:axPos val="r"/>
        <c:numFmt formatCode="General" sourceLinked="1"/>
        <c:majorTickMark val="out"/>
        <c:minorTickMark val="none"/>
        <c:tickLblPos val="nextTo"/>
        <c:crossAx val="448145088"/>
        <c:crosses val="max"/>
        <c:crossBetween val="midCat"/>
      </c:valAx>
      <c:valAx>
        <c:axId val="448145088"/>
        <c:scaling>
          <c:orientation val="minMax"/>
        </c:scaling>
        <c:delete val="1"/>
        <c:axPos val="b"/>
        <c:numFmt formatCode="0.0%" sourceLinked="1"/>
        <c:majorTickMark val="out"/>
        <c:minorTickMark val="none"/>
        <c:tickLblPos val="nextTo"/>
        <c:crossAx val="448144512"/>
        <c:crosses val="autoZero"/>
        <c:crossBetween val="midCat"/>
      </c:valAx>
      <c:spPr>
        <a:ln>
          <a:solidFill>
            <a:srgbClr val="7F7F7F"/>
          </a:solidFill>
        </a:ln>
      </c:spPr>
    </c:plotArea>
    <c:legend>
      <c:legendPos val="r"/>
      <c:layout>
        <c:manualLayout>
          <c:xMode val="edge"/>
          <c:yMode val="edge"/>
          <c:x val="0.13132154882154881"/>
          <c:y val="1.537156862745098E-2"/>
          <c:w val="0.63740408151228289"/>
          <c:h val="3.3575221486346195E-2"/>
        </c:manualLayout>
      </c:layout>
      <c:overlay val="0"/>
      <c:spPr>
        <a:ln>
          <a:solidFill>
            <a:srgbClr val="7F7F7F"/>
          </a:solidFill>
        </a:ln>
      </c:spPr>
    </c:legend>
    <c:plotVisOnly val="0"/>
    <c:dispBlanksAs val="gap"/>
    <c:showDLblsOverMax val="0"/>
  </c:chart>
  <c:spPr>
    <a:ln>
      <a:solidFill>
        <a:srgbClr val="7F7F7F"/>
      </a:solidFill>
    </a:ln>
  </c:spPr>
  <c:txPr>
    <a:bodyPr/>
    <a:lstStyle/>
    <a:p>
      <a:pPr>
        <a:defRPr sz="1000">
          <a:latin typeface="ＭＳ Ｐ明朝" panose="02020600040205080304" pitchFamily="18" charset="-128"/>
          <a:ea typeface="ＭＳ Ｐ明朝" panose="02020600040205080304" pitchFamily="18" charset="-128"/>
        </a:defRPr>
      </a:pPr>
      <a:endParaRPr lang="ja-JP"/>
    </a:p>
  </c:txPr>
  <c:printSettings>
    <c:headerFooter/>
    <c:pageMargins b="0.75" l="0.7" r="0.7" t="0.75" header="0.3" footer="0.3"/>
    <c:pageSetup orientation="portrait"/>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857246376811595"/>
          <c:y val="7.8162778672273808E-2"/>
          <c:w val="0.79551908212560385"/>
          <c:h val="0.91713182910959656"/>
        </c:manualLayout>
      </c:layout>
      <c:barChart>
        <c:barDir val="bar"/>
        <c:grouping val="clustered"/>
        <c:varyColors val="0"/>
        <c:ser>
          <c:idx val="0"/>
          <c:order val="0"/>
          <c:tx>
            <c:strRef>
              <c:f>市区町村別_所得区分別普及率!$Y$4</c:f>
              <c:strCache>
                <c:ptCount val="1"/>
                <c:pt idx="0">
                  <c:v>現役並</c:v>
                </c:pt>
              </c:strCache>
            </c:strRef>
          </c:tx>
          <c:spPr>
            <a:solidFill>
              <a:schemeClr val="accent4">
                <a:lumMod val="60000"/>
                <a:lumOff val="40000"/>
              </a:schemeClr>
            </a:solidFill>
            <a:ln>
              <a:noFill/>
            </a:ln>
          </c:spPr>
          <c:invertIfNegative val="0"/>
          <c:dLbls>
            <c:dLbl>
              <c:idx val="0"/>
              <c:layout>
                <c:manualLayout>
                  <c:x val="3.7861111111110032E-3"/>
                  <c:y val="8.004465210873233E-8"/>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9FF7-478A-A9AE-9121AA41137A}"/>
                </c:ext>
              </c:extLst>
            </c:dLbl>
            <c:dLbl>
              <c:idx val="1"/>
              <c:layout>
                <c:manualLayout>
                  <c:x val="8.819444444444444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F-9FF7-478A-A9AE-9121AA41137A}"/>
                </c:ext>
              </c:extLst>
            </c:dLbl>
            <c:dLbl>
              <c:idx val="2"/>
              <c:layout>
                <c:manualLayout>
                  <c:x val="8.8194444444443364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0-9FF7-478A-A9AE-9121AA41137A}"/>
                </c:ext>
              </c:extLst>
            </c:dLbl>
            <c:dLbl>
              <c:idx val="3"/>
              <c:layout>
                <c:manualLayout>
                  <c:x val="8.8194444444443364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1-9FF7-478A-A9AE-9121AA41137A}"/>
                </c:ext>
              </c:extLst>
            </c:dLbl>
            <c:dLbl>
              <c:idx val="4"/>
              <c:layout>
                <c:manualLayout>
                  <c:x val="1.5525231481481374E-2"/>
                  <c:y val="8.0044652183279727E-8"/>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9FF7-478A-A9AE-9121AA41137A}"/>
                </c:ext>
              </c:extLst>
            </c:dLbl>
            <c:dLbl>
              <c:idx val="5"/>
              <c:layout>
                <c:manualLayout>
                  <c:x val="5.4541666666666671E-3"/>
                  <c:y val="8.0044652257827123E-8"/>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9FF7-478A-A9AE-9121AA41137A}"/>
                </c:ext>
              </c:extLst>
            </c:dLbl>
            <c:dLbl>
              <c:idx val="6"/>
              <c:layout>
                <c:manualLayout>
                  <c:x val="7.1331018518518523E-3"/>
                  <c:y val="1.6008930421746466E-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9FF7-478A-A9AE-9121AA41137A}"/>
                </c:ext>
              </c:extLst>
            </c:dLbl>
            <c:dLbl>
              <c:idx val="7"/>
              <c:layout>
                <c:manualLayout>
                  <c:x val="7.6845370370370369E-2"/>
                  <c:y val="3.2017860843492932E-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9FF7-478A-A9AE-9121AA41137A}"/>
                </c:ext>
              </c:extLst>
            </c:dLbl>
            <c:dLbl>
              <c:idx val="8"/>
              <c:layout>
                <c:manualLayout>
                  <c:x val="2.0578703703703596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2-9FF7-478A-A9AE-9121AA41137A}"/>
                </c:ext>
              </c:extLst>
            </c:dLbl>
            <c:dLbl>
              <c:idx val="9"/>
              <c:layout>
                <c:manualLayout>
                  <c:x val="8.819444444444444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3-9FF7-478A-A9AE-9121AA41137A}"/>
                </c:ext>
              </c:extLst>
            </c:dLbl>
            <c:dLbl>
              <c:idx val="10"/>
              <c:layout>
                <c:manualLayout>
                  <c:x val="1.2425925925925927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9FF7-478A-A9AE-9121AA41137A}"/>
                </c:ext>
              </c:extLst>
            </c:dLbl>
            <c:dLbl>
              <c:idx val="11"/>
              <c:layout>
                <c:manualLayout>
                  <c:x val="3.170509259259259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9FF7-478A-A9AE-9121AA41137A}"/>
                </c:ext>
              </c:extLst>
            </c:dLbl>
            <c:dLbl>
              <c:idx val="12"/>
              <c:layout>
                <c:manualLayout>
                  <c:x val="2.9271527777777778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9FF7-478A-A9AE-9121AA41137A}"/>
                </c:ext>
              </c:extLst>
            </c:dLbl>
            <c:dLbl>
              <c:idx val="13"/>
              <c:layout>
                <c:manualLayout>
                  <c:x val="9.2506944444444451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9FF7-478A-A9AE-9121AA41137A}"/>
                </c:ext>
              </c:extLst>
            </c:dLbl>
            <c:dLbl>
              <c:idx val="14"/>
              <c:layout>
                <c:manualLayout>
                  <c:x val="1.2425925925924849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9FF7-478A-A9AE-9121AA41137A}"/>
                </c:ext>
              </c:extLst>
            </c:dLbl>
            <c:dLbl>
              <c:idx val="15"/>
              <c:layout>
                <c:manualLayout>
                  <c:x val="7.6740046296296188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9FF7-478A-A9AE-9121AA41137A}"/>
                </c:ext>
              </c:extLst>
            </c:dLbl>
            <c:dLbl>
              <c:idx val="16"/>
              <c:layout>
                <c:manualLayout>
                  <c:x val="8.819444444444444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4-9FF7-478A-A9AE-9121AA41137A}"/>
                </c:ext>
              </c:extLst>
            </c:dLbl>
            <c:dLbl>
              <c:idx val="17"/>
              <c:layout>
                <c:manualLayout>
                  <c:x val="8.819444444444444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5-9FF7-478A-A9AE-9121AA41137A}"/>
                </c:ext>
              </c:extLst>
            </c:dLbl>
            <c:dLbl>
              <c:idx val="18"/>
              <c:layout>
                <c:manualLayout>
                  <c:x val="8.819444444444444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6-9FF7-478A-A9AE-9121AA41137A}"/>
                </c:ext>
              </c:extLst>
            </c:dLbl>
            <c:dLbl>
              <c:idx val="19"/>
              <c:layout>
                <c:manualLayout>
                  <c:x val="2.9398148148147068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7-9FF7-478A-A9AE-9121AA41137A}"/>
                </c:ext>
              </c:extLst>
            </c:dLbl>
            <c:dLbl>
              <c:idx val="20"/>
              <c:layout>
                <c:manualLayout>
                  <c:x val="-2.9398148148148148E-3"/>
                  <c:y val="8.1699346443272981E-8"/>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8-9FF7-478A-A9AE-9121AA41137A}"/>
                </c:ext>
              </c:extLst>
            </c:dLbl>
            <c:dLbl>
              <c:idx val="21"/>
              <c:layout>
                <c:manualLayout>
                  <c:x val="2.9398148148148148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9-9FF7-478A-A9AE-9121AA41137A}"/>
                </c:ext>
              </c:extLst>
            </c:dLbl>
            <c:dLbl>
              <c:idx val="22"/>
              <c:layout>
                <c:manualLayout>
                  <c:x val="8.819444444444444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A-9FF7-478A-A9AE-9121AA41137A}"/>
                </c:ext>
              </c:extLst>
            </c:dLbl>
            <c:dLbl>
              <c:idx val="23"/>
              <c:layout>
                <c:manualLayout>
                  <c:x val="3.5277777777777672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B-9FF7-478A-A9AE-9121AA41137A}"/>
                </c:ext>
              </c:extLst>
            </c:dLbl>
            <c:dLbl>
              <c:idx val="24"/>
              <c:layout>
                <c:manualLayout>
                  <c:x val="1.7638888888888888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C-9FF7-478A-A9AE-9121AA41137A}"/>
                </c:ext>
              </c:extLst>
            </c:dLbl>
            <c:dLbl>
              <c:idx val="25"/>
              <c:layout>
                <c:manualLayout>
                  <c:x val="2.9398148148148148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D-9FF7-478A-A9AE-9121AA41137A}"/>
                </c:ext>
              </c:extLst>
            </c:dLbl>
            <c:dLbl>
              <c:idx val="26"/>
              <c:layout>
                <c:manualLayout>
                  <c:x val="2.6865740740740739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9FF7-478A-A9AE-9121AA41137A}"/>
                </c:ext>
              </c:extLst>
            </c:dLbl>
            <c:dLbl>
              <c:idx val="27"/>
              <c:layout>
                <c:manualLayout>
                  <c:x val="8.6178240740740746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9FF7-478A-A9AE-9121AA41137A}"/>
                </c:ext>
              </c:extLst>
            </c:dLbl>
            <c:dLbl>
              <c:idx val="28"/>
              <c:layout>
                <c:manualLayout>
                  <c:x val="2.6865740740739663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9FF7-478A-A9AE-9121AA41137A}"/>
                </c:ext>
              </c:extLst>
            </c:dLbl>
            <c:dLbl>
              <c:idx val="29"/>
              <c:layout>
                <c:manualLayout>
                  <c:x val="2.9398148148148148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E-9FF7-478A-A9AE-9121AA41137A}"/>
                </c:ext>
              </c:extLst>
            </c:dLbl>
            <c:dLbl>
              <c:idx val="30"/>
              <c:layout>
                <c:manualLayout>
                  <c:x val="8.819444444444444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F-9FF7-478A-A9AE-9121AA41137A}"/>
                </c:ext>
              </c:extLst>
            </c:dLbl>
            <c:dLbl>
              <c:idx val="31"/>
              <c:layout>
                <c:manualLayout>
                  <c:x val="9.8087962962962964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9FF7-478A-A9AE-9121AA41137A}"/>
                </c:ext>
              </c:extLst>
            </c:dLbl>
            <c:dLbl>
              <c:idx val="32"/>
              <c:layout>
                <c:manualLayout>
                  <c:x val="8.819444444444444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0-9FF7-478A-A9AE-9121AA41137A}"/>
                </c:ext>
              </c:extLst>
            </c:dLbl>
            <c:dLbl>
              <c:idx val="33"/>
              <c:layout>
                <c:manualLayout>
                  <c:x val="8.997685185185185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9FF7-478A-A9AE-9121AA41137A}"/>
                </c:ext>
              </c:extLst>
            </c:dLbl>
            <c:dLbl>
              <c:idx val="34"/>
              <c:layout>
                <c:manualLayout>
                  <c:x val="1.7638888888888888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1-9FF7-478A-A9AE-9121AA41137A}"/>
                </c:ext>
              </c:extLst>
            </c:dLbl>
            <c:dLbl>
              <c:idx val="35"/>
              <c:layout>
                <c:manualLayout>
                  <c:x val="8.819444444444444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2-9FF7-478A-A9AE-9121AA41137A}"/>
                </c:ext>
              </c:extLst>
            </c:dLbl>
            <c:dLbl>
              <c:idx val="36"/>
              <c:layout>
                <c:manualLayout>
                  <c:x val="8.819444444444444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3-9FF7-478A-A9AE-9121AA41137A}"/>
                </c:ext>
              </c:extLst>
            </c:dLbl>
            <c:dLbl>
              <c:idx val="37"/>
              <c:layout>
                <c:manualLayout>
                  <c:x val="3.8025462962962965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9FF7-478A-A9AE-9121AA41137A}"/>
                </c:ext>
              </c:extLst>
            </c:dLbl>
            <c:dLbl>
              <c:idx val="38"/>
              <c:layout>
                <c:manualLayout>
                  <c:x val="6.6157407407407406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9FF7-478A-A9AE-9121AA41137A}"/>
                </c:ext>
              </c:extLst>
            </c:dLbl>
            <c:dLbl>
              <c:idx val="39"/>
              <c:layout>
                <c:manualLayout>
                  <c:x val="8.819444444444444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4-9FF7-478A-A9AE-9121AA41137A}"/>
                </c:ext>
              </c:extLst>
            </c:dLbl>
            <c:dLbl>
              <c:idx val="40"/>
              <c:layout>
                <c:manualLayout>
                  <c:x val="7.1736111111110031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9FF7-478A-A9AE-9121AA41137A}"/>
                </c:ext>
              </c:extLst>
            </c:dLbl>
            <c:dLbl>
              <c:idx val="41"/>
              <c:layout>
                <c:manualLayout>
                  <c:x val="8.3129629629628554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9FF7-478A-A9AE-9121AA41137A}"/>
                </c:ext>
              </c:extLst>
            </c:dLbl>
            <c:dLbl>
              <c:idx val="42"/>
              <c:layout>
                <c:manualLayout>
                  <c:x val="1.5360185185185185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9FF7-478A-A9AE-9121AA41137A}"/>
                </c:ext>
              </c:extLst>
            </c:dLbl>
            <c:dLbl>
              <c:idx val="43"/>
              <c:layout>
                <c:manualLayout>
                  <c:x val="1.2317129629629629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9FF7-478A-A9AE-9121AA41137A}"/>
                </c:ext>
              </c:extLst>
            </c:dLbl>
            <c:dLbl>
              <c:idx val="44"/>
              <c:layout>
                <c:manualLayout>
                  <c:x val="5.2467592592591516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9FF7-478A-A9AE-9121AA41137A}"/>
                </c:ext>
              </c:extLst>
            </c:dLbl>
            <c:dLbl>
              <c:idx val="45"/>
              <c:layout>
                <c:manualLayout>
                  <c:x val="8.819444444444444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5-9FF7-478A-A9AE-9121AA41137A}"/>
                </c:ext>
              </c:extLst>
            </c:dLbl>
            <c:dLbl>
              <c:idx val="46"/>
              <c:layout>
                <c:manualLayout>
                  <c:x val="8.8194444444445515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6-9FF7-478A-A9AE-9121AA41137A}"/>
                </c:ext>
              </c:extLst>
            </c:dLbl>
            <c:dLbl>
              <c:idx val="47"/>
              <c:layout>
                <c:manualLayout>
                  <c:x val="2.1009953703703704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7-9FF7-478A-A9AE-9121AA41137A}"/>
                </c:ext>
              </c:extLst>
            </c:dLbl>
            <c:dLbl>
              <c:idx val="48"/>
              <c:layout>
                <c:manualLayout>
                  <c:x val="8.819444444444444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7-9FF7-478A-A9AE-9121AA41137A}"/>
                </c:ext>
              </c:extLst>
            </c:dLbl>
            <c:dLbl>
              <c:idx val="49"/>
              <c:layout>
                <c:manualLayout>
                  <c:x val="4.3515740740740744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8-9FF7-478A-A9AE-9121AA41137A}"/>
                </c:ext>
              </c:extLst>
            </c:dLbl>
            <c:dLbl>
              <c:idx val="50"/>
              <c:layout>
                <c:manualLayout>
                  <c:x val="8.819444444444444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8-9FF7-478A-A9AE-9121AA41137A}"/>
                </c:ext>
              </c:extLst>
            </c:dLbl>
            <c:dLbl>
              <c:idx val="51"/>
              <c:layout>
                <c:manualLayout>
                  <c:x val="1.3306481481481482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9-9FF7-478A-A9AE-9121AA41137A}"/>
                </c:ext>
              </c:extLst>
            </c:dLbl>
            <c:dLbl>
              <c:idx val="52"/>
              <c:layout>
                <c:manualLayout>
                  <c:x val="2.3063657407407408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A-9FF7-478A-A9AE-9121AA41137A}"/>
                </c:ext>
              </c:extLst>
            </c:dLbl>
            <c:dLbl>
              <c:idx val="53"/>
              <c:layout>
                <c:manualLayout>
                  <c:x val="8.819444444444444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9-9FF7-478A-A9AE-9121AA41137A}"/>
                </c:ext>
              </c:extLst>
            </c:dLbl>
            <c:dLbl>
              <c:idx val="54"/>
              <c:layout>
                <c:manualLayout>
                  <c:x val="8.819444444444444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A-9FF7-478A-A9AE-9121AA41137A}"/>
                </c:ext>
              </c:extLst>
            </c:dLbl>
            <c:dLbl>
              <c:idx val="55"/>
              <c:layout>
                <c:manualLayout>
                  <c:x val="8.819444444444444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B-9FF7-478A-A9AE-9121AA41137A}"/>
                </c:ext>
              </c:extLst>
            </c:dLbl>
            <c:dLbl>
              <c:idx val="56"/>
              <c:layout>
                <c:manualLayout>
                  <c:x val="1.4370833333333333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B-9FF7-478A-A9AE-9121AA41137A}"/>
                </c:ext>
              </c:extLst>
            </c:dLbl>
            <c:dLbl>
              <c:idx val="57"/>
              <c:layout>
                <c:manualLayout>
                  <c:x val="8.819444444444444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C-9FF7-478A-A9AE-9121AA41137A}"/>
                </c:ext>
              </c:extLst>
            </c:dLbl>
            <c:dLbl>
              <c:idx val="58"/>
              <c:layout>
                <c:manualLayout>
                  <c:x val="2.6458333333333334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D-9FF7-478A-A9AE-9121AA41137A}"/>
                </c:ext>
              </c:extLst>
            </c:dLbl>
            <c:dLbl>
              <c:idx val="59"/>
              <c:layout>
                <c:manualLayout>
                  <c:x val="8.819444444444444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E-9FF7-478A-A9AE-9121AA41137A}"/>
                </c:ext>
              </c:extLst>
            </c:dLbl>
            <c:dLbl>
              <c:idx val="60"/>
              <c:layout>
                <c:manualLayout>
                  <c:x val="8.8194444444443364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F-9FF7-478A-A9AE-9121AA41137A}"/>
                </c:ext>
              </c:extLst>
            </c:dLbl>
            <c:dLbl>
              <c:idx val="61"/>
              <c:layout>
                <c:manualLayout>
                  <c:x val="2.9398148148148148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0-9FF7-478A-A9AE-9121AA41137A}"/>
                </c:ext>
              </c:extLst>
            </c:dLbl>
            <c:dLbl>
              <c:idx val="62"/>
              <c:layout>
                <c:manualLayout>
                  <c:x val="1.7638888888888888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1-9FF7-478A-A9AE-9121AA41137A}"/>
                </c:ext>
              </c:extLst>
            </c:dLbl>
            <c:dLbl>
              <c:idx val="63"/>
              <c:layout>
                <c:manualLayout>
                  <c:x val="1.7638888888888888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2-9FF7-478A-A9AE-9121AA41137A}"/>
                </c:ext>
              </c:extLst>
            </c:dLbl>
            <c:dLbl>
              <c:idx val="64"/>
              <c:layout>
                <c:manualLayout>
                  <c:x val="8.8194444444443364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3-9FF7-478A-A9AE-9121AA41137A}"/>
                </c:ext>
              </c:extLst>
            </c:dLbl>
            <c:dLbl>
              <c:idx val="65"/>
              <c:layout>
                <c:manualLayout>
                  <c:x val="8.819444444444444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4-9FF7-478A-A9AE-9121AA41137A}"/>
                </c:ext>
              </c:extLst>
            </c:dLbl>
            <c:dLbl>
              <c:idx val="66"/>
              <c:layout>
                <c:manualLayout>
                  <c:x val="2.9398148148148148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5-9FF7-478A-A9AE-9121AA41137A}"/>
                </c:ext>
              </c:extLst>
            </c:dLbl>
            <c:dLbl>
              <c:idx val="67"/>
              <c:layout>
                <c:manualLayout>
                  <c:x val="-2.9398148148148148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6-9FF7-478A-A9AE-9121AA41137A}"/>
                </c:ext>
              </c:extLst>
            </c:dLbl>
            <c:dLbl>
              <c:idx val="68"/>
              <c:layout>
                <c:manualLayout>
                  <c:x val="8.819444444444444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7-9FF7-478A-A9AE-9121AA41137A}"/>
                </c:ext>
              </c:extLst>
            </c:dLbl>
            <c:dLbl>
              <c:idx val="69"/>
              <c:layout>
                <c:manualLayout>
                  <c:x val="8.819444444444444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8-9FF7-478A-A9AE-9121AA41137A}"/>
                </c:ext>
              </c:extLst>
            </c:dLbl>
            <c:dLbl>
              <c:idx val="70"/>
              <c:layout>
                <c:manualLayout>
                  <c:x val="8.8194444444443364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9-9FF7-478A-A9AE-9121AA41137A}"/>
                </c:ext>
              </c:extLst>
            </c:dLbl>
            <c:dLbl>
              <c:idx val="71"/>
              <c:layout>
                <c:manualLayout>
                  <c:x val="1.7638888888888888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A-9FF7-478A-A9AE-9121AA41137A}"/>
                </c:ext>
              </c:extLst>
            </c:dLbl>
            <c:dLbl>
              <c:idx val="72"/>
              <c:layout>
                <c:manualLayout>
                  <c:x val="8.8194444444443364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B-9FF7-478A-A9AE-9121AA41137A}"/>
                </c:ext>
              </c:extLst>
            </c:dLbl>
            <c:dLbl>
              <c:idx val="73"/>
              <c:layout>
                <c:manualLayout>
                  <c:x val="6.4675925925925928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C-9FF7-478A-A9AE-9121AA41137A}"/>
                </c:ext>
              </c:extLst>
            </c:dLbl>
            <c:numFmt formatCode="0.0%" sourceLinked="0"/>
            <c:spPr>
              <a:noFill/>
              <a:ln>
                <a:noFill/>
              </a:ln>
              <a:effectLst/>
            </c:spPr>
            <c:txPr>
              <a:bodyPr wrap="square" lIns="38100" tIns="19050" rIns="38100" bIns="19050" anchor="ctr">
                <a:spAutoFit/>
              </a:bodyPr>
              <a:lstStyle/>
              <a:p>
                <a:pPr>
                  <a:defRPr sz="800" baseline="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市区町村別_所得区分別普及率!$Q$5:$Q$78</c:f>
              <c:strCache>
                <c:ptCount val="74"/>
                <c:pt idx="0">
                  <c:v>大阪市</c:v>
                </c:pt>
                <c:pt idx="1">
                  <c:v>都島区</c:v>
                </c:pt>
                <c:pt idx="2">
                  <c:v>福島区</c:v>
                </c:pt>
                <c:pt idx="3">
                  <c:v>此花区</c:v>
                </c:pt>
                <c:pt idx="4">
                  <c:v>西区</c:v>
                </c:pt>
                <c:pt idx="5">
                  <c:v>港区</c:v>
                </c:pt>
                <c:pt idx="6">
                  <c:v>大正区</c:v>
                </c:pt>
                <c:pt idx="7">
                  <c:v>天王寺区</c:v>
                </c:pt>
                <c:pt idx="8">
                  <c:v>浪速区</c:v>
                </c:pt>
                <c:pt idx="9">
                  <c:v>西淀川区</c:v>
                </c:pt>
                <c:pt idx="10">
                  <c:v>東淀川区</c:v>
                </c:pt>
                <c:pt idx="11">
                  <c:v>東成区</c:v>
                </c:pt>
                <c:pt idx="12">
                  <c:v>生野区</c:v>
                </c:pt>
                <c:pt idx="13">
                  <c:v>旭区</c:v>
                </c:pt>
                <c:pt idx="14">
                  <c:v>城東区</c:v>
                </c:pt>
                <c:pt idx="15">
                  <c:v>阿倍野区</c:v>
                </c:pt>
                <c:pt idx="16">
                  <c:v>住吉区</c:v>
                </c:pt>
                <c:pt idx="17">
                  <c:v>東住吉区</c:v>
                </c:pt>
                <c:pt idx="18">
                  <c:v>西成区</c:v>
                </c:pt>
                <c:pt idx="19">
                  <c:v>淀川区</c:v>
                </c:pt>
                <c:pt idx="20">
                  <c:v>鶴見区</c:v>
                </c:pt>
                <c:pt idx="21">
                  <c:v>住之江区</c:v>
                </c:pt>
                <c:pt idx="22">
                  <c:v>平野区</c:v>
                </c:pt>
                <c:pt idx="23">
                  <c:v>北区</c:v>
                </c:pt>
                <c:pt idx="24">
                  <c:v>中央区</c:v>
                </c:pt>
                <c:pt idx="25">
                  <c:v>堺市</c:v>
                </c:pt>
                <c:pt idx="26">
                  <c:v>堺市堺区</c:v>
                </c:pt>
                <c:pt idx="27">
                  <c:v>堺市中区</c:v>
                </c:pt>
                <c:pt idx="28">
                  <c:v>堺市東区</c:v>
                </c:pt>
                <c:pt idx="29">
                  <c:v>堺市西区</c:v>
                </c:pt>
                <c:pt idx="30">
                  <c:v>堺市南区</c:v>
                </c:pt>
                <c:pt idx="31">
                  <c:v>堺市北区</c:v>
                </c:pt>
                <c:pt idx="32">
                  <c:v>堺市美原区</c:v>
                </c:pt>
                <c:pt idx="33">
                  <c:v>岸和田市</c:v>
                </c:pt>
                <c:pt idx="34">
                  <c:v>豊中市</c:v>
                </c:pt>
                <c:pt idx="35">
                  <c:v>池田市</c:v>
                </c:pt>
                <c:pt idx="36">
                  <c:v>吹田市</c:v>
                </c:pt>
                <c:pt idx="37">
                  <c:v>泉大津市</c:v>
                </c:pt>
                <c:pt idx="38">
                  <c:v>高槻市</c:v>
                </c:pt>
                <c:pt idx="39">
                  <c:v>貝塚市</c:v>
                </c:pt>
                <c:pt idx="40">
                  <c:v>守口市</c:v>
                </c:pt>
                <c:pt idx="41">
                  <c:v>枚方市</c:v>
                </c:pt>
                <c:pt idx="42">
                  <c:v>茨木市</c:v>
                </c:pt>
                <c:pt idx="43">
                  <c:v>八尾市</c:v>
                </c:pt>
                <c:pt idx="44">
                  <c:v>泉佐野市</c:v>
                </c:pt>
                <c:pt idx="45">
                  <c:v>富田林市</c:v>
                </c:pt>
                <c:pt idx="46">
                  <c:v>寝屋川市</c:v>
                </c:pt>
                <c:pt idx="47">
                  <c:v>河内長野市</c:v>
                </c:pt>
                <c:pt idx="48">
                  <c:v>松原市</c:v>
                </c:pt>
                <c:pt idx="49">
                  <c:v>大東市</c:v>
                </c:pt>
                <c:pt idx="50">
                  <c:v>和泉市</c:v>
                </c:pt>
                <c:pt idx="51">
                  <c:v>箕面市</c:v>
                </c:pt>
                <c:pt idx="52">
                  <c:v>柏原市</c:v>
                </c:pt>
                <c:pt idx="53">
                  <c:v>羽曳野市</c:v>
                </c:pt>
                <c:pt idx="54">
                  <c:v>門真市</c:v>
                </c:pt>
                <c:pt idx="55">
                  <c:v>摂津市</c:v>
                </c:pt>
                <c:pt idx="56">
                  <c:v>高石市</c:v>
                </c:pt>
                <c:pt idx="57">
                  <c:v>藤井寺市</c:v>
                </c:pt>
                <c:pt idx="58">
                  <c:v>東大阪市</c:v>
                </c:pt>
                <c:pt idx="59">
                  <c:v>泉南市</c:v>
                </c:pt>
                <c:pt idx="60">
                  <c:v>四條畷市</c:v>
                </c:pt>
                <c:pt idx="61">
                  <c:v>交野市</c:v>
                </c:pt>
                <c:pt idx="62">
                  <c:v>大阪狭山市</c:v>
                </c:pt>
                <c:pt idx="63">
                  <c:v>阪南市</c:v>
                </c:pt>
                <c:pt idx="64">
                  <c:v>島本町</c:v>
                </c:pt>
                <c:pt idx="65">
                  <c:v>豊能町</c:v>
                </c:pt>
                <c:pt idx="66">
                  <c:v>能勢町</c:v>
                </c:pt>
                <c:pt idx="67">
                  <c:v>忠岡町</c:v>
                </c:pt>
                <c:pt idx="68">
                  <c:v>熊取町</c:v>
                </c:pt>
                <c:pt idx="69">
                  <c:v>田尻町</c:v>
                </c:pt>
                <c:pt idx="70">
                  <c:v>岬町</c:v>
                </c:pt>
                <c:pt idx="71">
                  <c:v>太子町</c:v>
                </c:pt>
                <c:pt idx="72">
                  <c:v>河南町</c:v>
                </c:pt>
                <c:pt idx="73">
                  <c:v>千早赤阪村</c:v>
                </c:pt>
              </c:strCache>
            </c:strRef>
          </c:cat>
          <c:val>
            <c:numRef>
              <c:f>市区町村別_所得区分別普及率!$Y$5:$Y$78</c:f>
              <c:numCache>
                <c:formatCode>0.0%</c:formatCode>
                <c:ptCount val="74"/>
                <c:pt idx="0">
                  <c:v>0.70427912013591698</c:v>
                </c:pt>
                <c:pt idx="1">
                  <c:v>0.69952494733890103</c:v>
                </c:pt>
                <c:pt idx="2">
                  <c:v>0.71447872929300005</c:v>
                </c:pt>
                <c:pt idx="3">
                  <c:v>0.693416514657753</c:v>
                </c:pt>
                <c:pt idx="4">
                  <c:v>0.71463171008816095</c:v>
                </c:pt>
                <c:pt idx="5">
                  <c:v>0.75825759674534998</c:v>
                </c:pt>
                <c:pt idx="6">
                  <c:v>0.73265621878131904</c:v>
                </c:pt>
                <c:pt idx="7">
                  <c:v>0.618125217484079</c:v>
                </c:pt>
                <c:pt idx="8">
                  <c:v>0.69360107601200005</c:v>
                </c:pt>
                <c:pt idx="9">
                  <c:v>0.82393150371532498</c:v>
                </c:pt>
                <c:pt idx="10">
                  <c:v>0.73445386575315197</c:v>
                </c:pt>
                <c:pt idx="11">
                  <c:v>0.67475115284819898</c:v>
                </c:pt>
                <c:pt idx="12">
                  <c:v>0.67405864020013695</c:v>
                </c:pt>
                <c:pt idx="13">
                  <c:v>0.70796637146183306</c:v>
                </c:pt>
                <c:pt idx="14">
                  <c:v>0.72903819712190698</c:v>
                </c:pt>
                <c:pt idx="15">
                  <c:v>0.60957530760706102</c:v>
                </c:pt>
                <c:pt idx="16">
                  <c:v>0.69796896450358703</c:v>
                </c:pt>
                <c:pt idx="17">
                  <c:v>0.72912623776924401</c:v>
                </c:pt>
                <c:pt idx="18">
                  <c:v>0.73128353331639295</c:v>
                </c:pt>
                <c:pt idx="19">
                  <c:v>0.77058980061488502</c:v>
                </c:pt>
                <c:pt idx="20">
                  <c:v>0.72144184251848398</c:v>
                </c:pt>
                <c:pt idx="21">
                  <c:v>0.73682929417880705</c:v>
                </c:pt>
                <c:pt idx="22">
                  <c:v>0.71127096374382703</c:v>
                </c:pt>
                <c:pt idx="23">
                  <c:v>0.66079921057387303</c:v>
                </c:pt>
                <c:pt idx="24">
                  <c:v>0.69259517046334396</c:v>
                </c:pt>
                <c:pt idx="25">
                  <c:v>0.72138307349770203</c:v>
                </c:pt>
                <c:pt idx="26">
                  <c:v>0.73545875465204702</c:v>
                </c:pt>
                <c:pt idx="27">
                  <c:v>0.71904758016630699</c:v>
                </c:pt>
                <c:pt idx="28">
                  <c:v>0.72159252480267899</c:v>
                </c:pt>
                <c:pt idx="29">
                  <c:v>0.72055469611021905</c:v>
                </c:pt>
                <c:pt idx="30">
                  <c:v>0.70671509544664701</c:v>
                </c:pt>
                <c:pt idx="31">
                  <c:v>0.73072420470905497</c:v>
                </c:pt>
                <c:pt idx="32">
                  <c:v>0.71666646436724002</c:v>
                </c:pt>
                <c:pt idx="33">
                  <c:v>0.71217331658803096</c:v>
                </c:pt>
                <c:pt idx="34">
                  <c:v>0.68710245194881903</c:v>
                </c:pt>
                <c:pt idx="35">
                  <c:v>0.71408986544041797</c:v>
                </c:pt>
                <c:pt idx="36">
                  <c:v>0.70210755042860595</c:v>
                </c:pt>
                <c:pt idx="37">
                  <c:v>0.73251533594641804</c:v>
                </c:pt>
                <c:pt idx="38">
                  <c:v>0.75916628266369701</c:v>
                </c:pt>
                <c:pt idx="39">
                  <c:v>0.707338569390077</c:v>
                </c:pt>
                <c:pt idx="40">
                  <c:v>0.71818925396231803</c:v>
                </c:pt>
                <c:pt idx="41">
                  <c:v>0.74436415615201501</c:v>
                </c:pt>
                <c:pt idx="42">
                  <c:v>0.72466836006220603</c:v>
                </c:pt>
                <c:pt idx="43">
                  <c:v>0.72802551778871405</c:v>
                </c:pt>
                <c:pt idx="44">
                  <c:v>0.73244314109084296</c:v>
                </c:pt>
                <c:pt idx="45">
                  <c:v>0.734797514314805</c:v>
                </c:pt>
                <c:pt idx="46">
                  <c:v>0.76271390783694604</c:v>
                </c:pt>
                <c:pt idx="47">
                  <c:v>0.67819758457420398</c:v>
                </c:pt>
                <c:pt idx="48">
                  <c:v>0.72100912446917997</c:v>
                </c:pt>
                <c:pt idx="49">
                  <c:v>0.65327480584323805</c:v>
                </c:pt>
                <c:pt idx="50">
                  <c:v>0.69981090116596001</c:v>
                </c:pt>
                <c:pt idx="51">
                  <c:v>0.70280623476227799</c:v>
                </c:pt>
                <c:pt idx="52">
                  <c:v>0.71044978359092603</c:v>
                </c:pt>
                <c:pt idx="53">
                  <c:v>0.72973032541426397</c:v>
                </c:pt>
                <c:pt idx="54">
                  <c:v>0.70592352461733598</c:v>
                </c:pt>
                <c:pt idx="55">
                  <c:v>0.74470364921804599</c:v>
                </c:pt>
                <c:pt idx="56">
                  <c:v>0.70555959330710605</c:v>
                </c:pt>
                <c:pt idx="57">
                  <c:v>0.695194359648456</c:v>
                </c:pt>
                <c:pt idx="58">
                  <c:v>0.67191810617472802</c:v>
                </c:pt>
                <c:pt idx="59">
                  <c:v>0.69505136794848299</c:v>
                </c:pt>
                <c:pt idx="60">
                  <c:v>0.70811977446301899</c:v>
                </c:pt>
                <c:pt idx="61">
                  <c:v>0.71636064077403305</c:v>
                </c:pt>
                <c:pt idx="62">
                  <c:v>0.67748132629706004</c:v>
                </c:pt>
                <c:pt idx="63">
                  <c:v>0.68421457055538903</c:v>
                </c:pt>
                <c:pt idx="64">
                  <c:v>0.72585862557176895</c:v>
                </c:pt>
                <c:pt idx="65">
                  <c:v>0.767347104608745</c:v>
                </c:pt>
                <c:pt idx="66">
                  <c:v>0.80464546530071002</c:v>
                </c:pt>
                <c:pt idx="67">
                  <c:v>0.73842990498236905</c:v>
                </c:pt>
                <c:pt idx="68">
                  <c:v>0.77046138535110897</c:v>
                </c:pt>
                <c:pt idx="69">
                  <c:v>0.69131419990660703</c:v>
                </c:pt>
                <c:pt idx="70">
                  <c:v>0.78079798295760405</c:v>
                </c:pt>
                <c:pt idx="71">
                  <c:v>0.67782095470491799</c:v>
                </c:pt>
                <c:pt idx="72">
                  <c:v>0.71997658412241405</c:v>
                </c:pt>
                <c:pt idx="73">
                  <c:v>0.62064542006242995</c:v>
                </c:pt>
              </c:numCache>
            </c:numRef>
          </c:val>
          <c:extLst>
            <c:ext xmlns:c16="http://schemas.microsoft.com/office/drawing/2014/chart" uri="{C3380CC4-5D6E-409C-BE32-E72D297353CC}">
              <c16:uniqueId val="{0000001C-9FF7-478A-A9AE-9121AA41137A}"/>
            </c:ext>
          </c:extLst>
        </c:ser>
        <c:dLbls>
          <c:showLegendKey val="0"/>
          <c:showVal val="0"/>
          <c:showCatName val="0"/>
          <c:showSerName val="0"/>
          <c:showPercent val="0"/>
          <c:showBubbleSize val="0"/>
        </c:dLbls>
        <c:gapWidth val="150"/>
        <c:axId val="448432640"/>
        <c:axId val="448143936"/>
      </c:barChart>
      <c:scatterChart>
        <c:scatterStyle val="lineMarker"/>
        <c:varyColors val="0"/>
        <c:ser>
          <c:idx val="1"/>
          <c:order val="1"/>
          <c:tx>
            <c:v>広域連合全体</c:v>
          </c:tx>
          <c:spPr>
            <a:ln w="28575">
              <a:solidFill>
                <a:srgbClr val="BE4B48"/>
              </a:solidFill>
            </a:ln>
          </c:spPr>
          <c:marker>
            <c:symbol val="none"/>
          </c:marker>
          <c:dLbls>
            <c:dLbl>
              <c:idx val="0"/>
              <c:layout>
                <c:manualLayout>
                  <c:x val="-0.32183819444444445"/>
                  <c:y val="-0.88744362745098038"/>
                </c:manualLayout>
              </c:layout>
              <c:spPr>
                <a:noFill/>
                <a:ln>
                  <a:noFill/>
                </a:ln>
                <a:effectLst/>
              </c:spPr>
              <c:txPr>
                <a:bodyPr wrap="square" lIns="38100" tIns="19050" rIns="38100" bIns="19050" anchor="ctr">
                  <a:noAutofit/>
                </a:bodyPr>
                <a:lstStyle/>
                <a:p>
                  <a:pPr>
                    <a:defRPr/>
                  </a:pPr>
                  <a:endParaRPr lang="ja-JP"/>
                </a:p>
              </c:txPr>
              <c:showLegendKey val="0"/>
              <c:showVal val="0"/>
              <c:showCatName val="1"/>
              <c:showSerName val="1"/>
              <c:showPercent val="0"/>
              <c:showBubbleSize val="0"/>
              <c:separator>
</c:separator>
              <c:extLst>
                <c:ext xmlns:c15="http://schemas.microsoft.com/office/drawing/2012/chart" uri="{CE6537A1-D6FC-4f65-9D91-7224C49458BB}">
                  <c15:layout>
                    <c:manualLayout>
                      <c:w val="0.24988425925925925"/>
                      <c:h val="4.1503267973856207E-2"/>
                    </c:manualLayout>
                  </c15:layout>
                </c:ext>
                <c:ext xmlns:c16="http://schemas.microsoft.com/office/drawing/2014/chart" uri="{C3380CC4-5D6E-409C-BE32-E72D297353CC}">
                  <c16:uniqueId val="{0000001D-9FF7-478A-A9AE-9121AA41137A}"/>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xVal>
            <c:numRef>
              <c:f>市区町村別_所得区分別普及率!$AH$5:$AH$78</c:f>
              <c:numCache>
                <c:formatCode>0.0%</c:formatCode>
                <c:ptCount val="74"/>
                <c:pt idx="0">
                  <c:v>0.71243926610839703</c:v>
                </c:pt>
                <c:pt idx="1">
                  <c:v>0.71243926610839703</c:v>
                </c:pt>
                <c:pt idx="2">
                  <c:v>0.71243926610839703</c:v>
                </c:pt>
                <c:pt idx="3">
                  <c:v>0.71243926610839703</c:v>
                </c:pt>
                <c:pt idx="4">
                  <c:v>0.71243926610839703</c:v>
                </c:pt>
                <c:pt idx="5">
                  <c:v>0.71243926610839703</c:v>
                </c:pt>
                <c:pt idx="6">
                  <c:v>0.71243926610839703</c:v>
                </c:pt>
                <c:pt idx="7">
                  <c:v>0.71243926610839703</c:v>
                </c:pt>
                <c:pt idx="8">
                  <c:v>0.71243926610839703</c:v>
                </c:pt>
                <c:pt idx="9">
                  <c:v>0.71243926610839703</c:v>
                </c:pt>
                <c:pt idx="10">
                  <c:v>0.71243926610839703</c:v>
                </c:pt>
                <c:pt idx="11">
                  <c:v>0.71243926610839703</c:v>
                </c:pt>
                <c:pt idx="12">
                  <c:v>0.71243926610839703</c:v>
                </c:pt>
                <c:pt idx="13">
                  <c:v>0.71243926610839703</c:v>
                </c:pt>
                <c:pt idx="14">
                  <c:v>0.71243926610839703</c:v>
                </c:pt>
                <c:pt idx="15">
                  <c:v>0.71243926610839703</c:v>
                </c:pt>
                <c:pt idx="16">
                  <c:v>0.71243926610839703</c:v>
                </c:pt>
                <c:pt idx="17">
                  <c:v>0.71243926610839703</c:v>
                </c:pt>
                <c:pt idx="18">
                  <c:v>0.71243926610839703</c:v>
                </c:pt>
                <c:pt idx="19">
                  <c:v>0.71243926610839703</c:v>
                </c:pt>
                <c:pt idx="20">
                  <c:v>0.71243926610839703</c:v>
                </c:pt>
                <c:pt idx="21">
                  <c:v>0.71243926610839703</c:v>
                </c:pt>
                <c:pt idx="22">
                  <c:v>0.71243926610839703</c:v>
                </c:pt>
                <c:pt idx="23">
                  <c:v>0.71243926610839703</c:v>
                </c:pt>
                <c:pt idx="24">
                  <c:v>0.71243926610839703</c:v>
                </c:pt>
                <c:pt idx="25">
                  <c:v>0.71243926610839703</c:v>
                </c:pt>
                <c:pt idx="26">
                  <c:v>0.71243926610839703</c:v>
                </c:pt>
                <c:pt idx="27">
                  <c:v>0.71243926610839703</c:v>
                </c:pt>
                <c:pt idx="28">
                  <c:v>0.71243926610839703</c:v>
                </c:pt>
                <c:pt idx="29">
                  <c:v>0.71243926610839703</c:v>
                </c:pt>
                <c:pt idx="30">
                  <c:v>0.71243926610839703</c:v>
                </c:pt>
                <c:pt idx="31">
                  <c:v>0.71243926610839703</c:v>
                </c:pt>
                <c:pt idx="32">
                  <c:v>0.71243926610839703</c:v>
                </c:pt>
                <c:pt idx="33">
                  <c:v>0.71243926610839703</c:v>
                </c:pt>
                <c:pt idx="34">
                  <c:v>0.71243926610839703</c:v>
                </c:pt>
                <c:pt idx="35">
                  <c:v>0.71243926610839703</c:v>
                </c:pt>
                <c:pt idx="36">
                  <c:v>0.71243926610839703</c:v>
                </c:pt>
                <c:pt idx="37">
                  <c:v>0.71243926610839703</c:v>
                </c:pt>
                <c:pt idx="38">
                  <c:v>0.71243926610839703</c:v>
                </c:pt>
                <c:pt idx="39">
                  <c:v>0.71243926610839703</c:v>
                </c:pt>
                <c:pt idx="40">
                  <c:v>0.71243926610839703</c:v>
                </c:pt>
                <c:pt idx="41">
                  <c:v>0.71243926610839703</c:v>
                </c:pt>
                <c:pt idx="42">
                  <c:v>0.71243926610839703</c:v>
                </c:pt>
                <c:pt idx="43">
                  <c:v>0.71243926610839703</c:v>
                </c:pt>
                <c:pt idx="44">
                  <c:v>0.71243926610839703</c:v>
                </c:pt>
                <c:pt idx="45">
                  <c:v>0.71243926610839703</c:v>
                </c:pt>
                <c:pt idx="46">
                  <c:v>0.71243926610839703</c:v>
                </c:pt>
                <c:pt idx="47">
                  <c:v>0.71243926610839703</c:v>
                </c:pt>
                <c:pt idx="48">
                  <c:v>0.71243926610839703</c:v>
                </c:pt>
                <c:pt idx="49">
                  <c:v>0.71243926610839703</c:v>
                </c:pt>
                <c:pt idx="50">
                  <c:v>0.71243926610839703</c:v>
                </c:pt>
                <c:pt idx="51">
                  <c:v>0.71243926610839703</c:v>
                </c:pt>
                <c:pt idx="52">
                  <c:v>0.71243926610839703</c:v>
                </c:pt>
                <c:pt idx="53">
                  <c:v>0.71243926610839703</c:v>
                </c:pt>
                <c:pt idx="54">
                  <c:v>0.71243926610839703</c:v>
                </c:pt>
                <c:pt idx="55">
                  <c:v>0.71243926610839703</c:v>
                </c:pt>
                <c:pt idx="56">
                  <c:v>0.71243926610839703</c:v>
                </c:pt>
                <c:pt idx="57">
                  <c:v>0.71243926610839703</c:v>
                </c:pt>
                <c:pt idx="58">
                  <c:v>0.71243926610839703</c:v>
                </c:pt>
                <c:pt idx="59">
                  <c:v>0.71243926610839703</c:v>
                </c:pt>
                <c:pt idx="60">
                  <c:v>0.71243926610839703</c:v>
                </c:pt>
                <c:pt idx="61">
                  <c:v>0.71243926610839703</c:v>
                </c:pt>
                <c:pt idx="62">
                  <c:v>0.71243926610839703</c:v>
                </c:pt>
                <c:pt idx="63">
                  <c:v>0.71243926610839703</c:v>
                </c:pt>
                <c:pt idx="64">
                  <c:v>0.71243926610839703</c:v>
                </c:pt>
                <c:pt idx="65">
                  <c:v>0.71243926610839703</c:v>
                </c:pt>
                <c:pt idx="66">
                  <c:v>0.71243926610839703</c:v>
                </c:pt>
                <c:pt idx="67">
                  <c:v>0.71243926610839703</c:v>
                </c:pt>
                <c:pt idx="68">
                  <c:v>0.71243926610839703</c:v>
                </c:pt>
                <c:pt idx="69">
                  <c:v>0.71243926610839703</c:v>
                </c:pt>
                <c:pt idx="70">
                  <c:v>0.71243926610839703</c:v>
                </c:pt>
                <c:pt idx="71">
                  <c:v>0.71243926610839703</c:v>
                </c:pt>
                <c:pt idx="72">
                  <c:v>0.71243926610839703</c:v>
                </c:pt>
                <c:pt idx="73">
                  <c:v>0.71243926610839703</c:v>
                </c:pt>
              </c:numCache>
            </c:numRef>
          </c:xVal>
          <c:yVal>
            <c:numRef>
              <c:f>市区町村別_所得区分別普及率!$AI$5:$AI$78</c:f>
              <c:numCache>
                <c:formatCode>General</c:formatCode>
                <c:ptCount val="7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9999</c:v>
                </c:pt>
              </c:numCache>
            </c:numRef>
          </c:yVal>
          <c:smooth val="0"/>
          <c:extLst>
            <c:ext xmlns:c16="http://schemas.microsoft.com/office/drawing/2014/chart" uri="{C3380CC4-5D6E-409C-BE32-E72D297353CC}">
              <c16:uniqueId val="{0000001E-9FF7-478A-A9AE-9121AA41137A}"/>
            </c:ext>
          </c:extLst>
        </c:ser>
        <c:dLbls>
          <c:showLegendKey val="0"/>
          <c:showVal val="0"/>
          <c:showCatName val="0"/>
          <c:showSerName val="0"/>
          <c:showPercent val="0"/>
          <c:showBubbleSize val="0"/>
        </c:dLbls>
        <c:axId val="448145088"/>
        <c:axId val="448144512"/>
      </c:scatterChart>
      <c:catAx>
        <c:axId val="448432640"/>
        <c:scaling>
          <c:orientation val="maxMin"/>
        </c:scaling>
        <c:delete val="0"/>
        <c:axPos val="l"/>
        <c:numFmt formatCode="General" sourceLinked="0"/>
        <c:majorTickMark val="none"/>
        <c:minorTickMark val="none"/>
        <c:tickLblPos val="nextTo"/>
        <c:spPr>
          <a:ln>
            <a:solidFill>
              <a:srgbClr val="7F7F7F"/>
            </a:solidFill>
          </a:ln>
        </c:spPr>
        <c:crossAx val="448143936"/>
        <c:crosses val="autoZero"/>
        <c:auto val="1"/>
        <c:lblAlgn val="ctr"/>
        <c:lblOffset val="100"/>
        <c:noMultiLvlLbl val="0"/>
      </c:catAx>
      <c:valAx>
        <c:axId val="448143936"/>
        <c:scaling>
          <c:orientation val="minMax"/>
          <c:min val="0"/>
        </c:scaling>
        <c:delete val="0"/>
        <c:axPos val="t"/>
        <c:majorGridlines>
          <c:spPr>
            <a:ln>
              <a:solidFill>
                <a:srgbClr val="D9D9D9"/>
              </a:solidFill>
            </a:ln>
          </c:spPr>
        </c:majorGridlines>
        <c:title>
          <c:tx>
            <c:rich>
              <a:bodyPr/>
              <a:lstStyle/>
              <a:p>
                <a:pPr>
                  <a:defRPr/>
                </a:pPr>
                <a:r>
                  <a:rPr lang="en-US"/>
                  <a:t>(%)</a:t>
                </a:r>
                <a:endParaRPr lang="ja-JP"/>
              </a:p>
            </c:rich>
          </c:tx>
          <c:layout>
            <c:manualLayout>
              <c:xMode val="edge"/>
              <c:yMode val="edge"/>
              <c:x val="0.87596736111111095"/>
              <c:y val="2.619452614379085E-2"/>
            </c:manualLayout>
          </c:layout>
          <c:overlay val="0"/>
        </c:title>
        <c:numFmt formatCode="0.0%" sourceLinked="0"/>
        <c:majorTickMark val="out"/>
        <c:minorTickMark val="none"/>
        <c:tickLblPos val="nextTo"/>
        <c:spPr>
          <a:ln>
            <a:solidFill>
              <a:srgbClr val="7F7F7F"/>
            </a:solidFill>
          </a:ln>
        </c:spPr>
        <c:crossAx val="448432640"/>
        <c:crosses val="autoZero"/>
        <c:crossBetween val="between"/>
      </c:valAx>
      <c:valAx>
        <c:axId val="448144512"/>
        <c:scaling>
          <c:orientation val="minMax"/>
          <c:max val="50"/>
          <c:min val="0"/>
        </c:scaling>
        <c:delete val="1"/>
        <c:axPos val="r"/>
        <c:numFmt formatCode="General" sourceLinked="1"/>
        <c:majorTickMark val="out"/>
        <c:minorTickMark val="none"/>
        <c:tickLblPos val="nextTo"/>
        <c:crossAx val="448145088"/>
        <c:crosses val="max"/>
        <c:crossBetween val="midCat"/>
      </c:valAx>
      <c:valAx>
        <c:axId val="448145088"/>
        <c:scaling>
          <c:orientation val="minMax"/>
        </c:scaling>
        <c:delete val="1"/>
        <c:axPos val="b"/>
        <c:numFmt formatCode="0.0%" sourceLinked="1"/>
        <c:majorTickMark val="out"/>
        <c:minorTickMark val="none"/>
        <c:tickLblPos val="nextTo"/>
        <c:crossAx val="448144512"/>
        <c:crosses val="autoZero"/>
        <c:crossBetween val="midCat"/>
      </c:valAx>
      <c:spPr>
        <a:ln>
          <a:solidFill>
            <a:srgbClr val="7F7F7F"/>
          </a:solidFill>
        </a:ln>
      </c:spPr>
    </c:plotArea>
    <c:legend>
      <c:legendPos val="r"/>
      <c:layout>
        <c:manualLayout>
          <c:xMode val="edge"/>
          <c:yMode val="edge"/>
          <c:x val="0.13132154882154881"/>
          <c:y val="1.537156862745098E-2"/>
          <c:w val="0.63740408151228289"/>
          <c:h val="3.3575221486346195E-2"/>
        </c:manualLayout>
      </c:layout>
      <c:overlay val="0"/>
      <c:spPr>
        <a:ln>
          <a:solidFill>
            <a:srgbClr val="7F7F7F"/>
          </a:solidFill>
        </a:ln>
      </c:spPr>
    </c:legend>
    <c:plotVisOnly val="0"/>
    <c:dispBlanksAs val="gap"/>
    <c:showDLblsOverMax val="0"/>
  </c:chart>
  <c:spPr>
    <a:ln>
      <a:solidFill>
        <a:srgbClr val="7F7F7F"/>
      </a:solidFill>
    </a:ln>
  </c:spPr>
  <c:txPr>
    <a:bodyPr/>
    <a:lstStyle/>
    <a:p>
      <a:pPr>
        <a:defRPr sz="1000">
          <a:latin typeface="ＭＳ Ｐ明朝" panose="02020600040205080304" pitchFamily="18" charset="-128"/>
          <a:ea typeface="ＭＳ Ｐ明朝" panose="02020600040205080304" pitchFamily="18" charset="-128"/>
        </a:defRPr>
      </a:pPr>
      <a:endParaRPr lang="ja-JP"/>
    </a:p>
  </c:txPr>
  <c:printSettings>
    <c:headerFooter/>
    <c:pageMargins b="0.75" l="0.7" r="0.7" t="0.75" header="0.3" footer="0.3"/>
    <c:pageSetup paperSize="8"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857246376811595"/>
          <c:y val="7.8162778672273808E-2"/>
          <c:w val="0.79551908212560385"/>
          <c:h val="0.91713182910959656"/>
        </c:manualLayout>
      </c:layout>
      <c:barChart>
        <c:barDir val="bar"/>
        <c:grouping val="clustered"/>
        <c:varyColors val="0"/>
        <c:ser>
          <c:idx val="0"/>
          <c:order val="0"/>
          <c:tx>
            <c:strRef>
              <c:f>地区別_普及率!$I$5</c:f>
              <c:strCache>
                <c:ptCount val="1"/>
                <c:pt idx="0">
                  <c:v>令和2年度普及率 金額ベース</c:v>
                </c:pt>
              </c:strCache>
            </c:strRef>
          </c:tx>
          <c:spPr>
            <a:solidFill>
              <a:schemeClr val="accent3">
                <a:lumMod val="60000"/>
                <a:lumOff val="40000"/>
              </a:schemeClr>
            </a:solidFill>
            <a:ln>
              <a:noFill/>
            </a:ln>
          </c:spPr>
          <c:invertIfNegative val="0"/>
          <c:dLbls>
            <c:dLbl>
              <c:idx val="4"/>
              <c:layout>
                <c:manualLayout>
                  <c:x val="6.2801954079450177E-3"/>
                  <c:y val="8.0044652183279727E-8"/>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52E7-4780-8702-0B9D701355CF}"/>
                </c:ext>
              </c:extLst>
            </c:dLbl>
            <c:dLbl>
              <c:idx val="5"/>
              <c:layout>
                <c:manualLayout>
                  <c:x val="1.7017028985507245E-2"/>
                  <c:y val="8.0044652257827123E-8"/>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52E7-4780-8702-0B9D701355CF}"/>
                </c:ext>
              </c:extLst>
            </c:dLbl>
            <c:dLbl>
              <c:idx val="6"/>
              <c:layout>
                <c:manualLayout>
                  <c:x val="2.3007246376811483E-2"/>
                  <c:y val="8.004465210873233E-8"/>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52E7-4780-8702-0B9D701355CF}"/>
                </c:ext>
              </c:extLst>
            </c:dLbl>
            <c:dLbl>
              <c:idx val="7"/>
              <c:layout>
                <c:manualLayout>
                  <c:x val="2.6219805913950921E-2"/>
                  <c:y val="2.4013395647529181E-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52E7-4780-8702-0B9D701355CF}"/>
                </c:ext>
              </c:extLst>
            </c:dLbl>
            <c:dLbl>
              <c:idx val="10"/>
              <c:layout>
                <c:manualLayout>
                  <c:x val="1.5941579538070766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1795-48A2-8218-A2AEE4C9D01C}"/>
                </c:ext>
              </c:extLst>
            </c:dLbl>
            <c:dLbl>
              <c:idx val="11"/>
              <c:layout>
                <c:manualLayout>
                  <c:x val="1.4066099592415383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1795-48A2-8218-A2AEE4C9D01C}"/>
                </c:ext>
              </c:extLst>
            </c:dLbl>
            <c:dLbl>
              <c:idx val="12"/>
              <c:layout>
                <c:manualLayout>
                  <c:x val="2.8132199184830765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1795-48A2-8218-A2AEE4C9D01C}"/>
                </c:ext>
              </c:extLst>
            </c:dLbl>
            <c:dLbl>
              <c:idx val="13"/>
              <c:layout>
                <c:manualLayout>
                  <c:x val="1.2190619646759998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1795-48A2-8218-A2AEE4C9D01C}"/>
                </c:ext>
              </c:extLst>
            </c:dLbl>
            <c:dLbl>
              <c:idx val="14"/>
              <c:layout>
                <c:manualLayout>
                  <c:x val="1.5941579538070766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1795-48A2-8218-A2AEE4C9D01C}"/>
                </c:ext>
              </c:extLst>
            </c:dLbl>
            <c:dLbl>
              <c:idx val="15"/>
              <c:layout>
                <c:manualLayout>
                  <c:x val="1.5003839565243074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1795-48A2-8218-A2AEE4C9D01C}"/>
                </c:ext>
              </c:extLst>
            </c:dLbl>
            <c:dLbl>
              <c:idx val="26"/>
              <c:layout>
                <c:manualLayout>
                  <c:x val="5.6264398369661531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1795-48A2-8218-A2AEE4C9D01C}"/>
                </c:ext>
              </c:extLst>
            </c:dLbl>
            <c:dLbl>
              <c:idx val="27"/>
              <c:layout>
                <c:manualLayout>
                  <c:x val="2.6256719239175379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1795-48A2-8218-A2AEE4C9D01C}"/>
                </c:ext>
              </c:extLst>
            </c:dLbl>
            <c:dLbl>
              <c:idx val="28"/>
              <c:layout>
                <c:manualLayout>
                  <c:x val="5.6264398369661531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1795-48A2-8218-A2AEE4C9D01C}"/>
                </c:ext>
              </c:extLst>
            </c:dLbl>
            <c:dLbl>
              <c:idx val="31"/>
              <c:layout>
                <c:manualLayout>
                  <c:x val="2.1568019375036919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1795-48A2-8218-A2AEE4C9D01C}"/>
                </c:ext>
              </c:extLst>
            </c:dLbl>
            <c:dLbl>
              <c:idx val="33"/>
              <c:layout>
                <c:manualLayout>
                  <c:x val="1.7817059483726149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1795-48A2-8218-A2AEE4C9D01C}"/>
                </c:ext>
              </c:extLst>
            </c:dLbl>
            <c:dLbl>
              <c:idx val="37"/>
              <c:layout>
                <c:manualLayout>
                  <c:x val="2.4381239293519995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1795-48A2-8218-A2AEE4C9D01C}"/>
                </c:ext>
              </c:extLst>
            </c:dLbl>
            <c:dLbl>
              <c:idx val="38"/>
              <c:layout>
                <c:manualLayout>
                  <c:x val="2.7194459212003072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1795-48A2-8218-A2AEE4C9D01C}"/>
                </c:ext>
              </c:extLst>
            </c:dLbl>
            <c:dLbl>
              <c:idx val="40"/>
              <c:layout>
                <c:manualLayout>
                  <c:x val="3.6571858940279992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1795-48A2-8218-A2AEE4C9D01C}"/>
                </c:ext>
              </c:extLst>
            </c:dLbl>
            <c:dLbl>
              <c:idx val="41"/>
              <c:layout>
                <c:manualLayout>
                  <c:x val="1.1252879673932306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1795-48A2-8218-A2AEE4C9D01C}"/>
                </c:ext>
              </c:extLst>
            </c:dLbl>
            <c:dLbl>
              <c:idx val="42"/>
              <c:layout>
                <c:manualLayout>
                  <c:x val="5.0637958532695378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1795-48A2-8218-A2AEE4C9D01C}"/>
                </c:ext>
              </c:extLst>
            </c:dLbl>
            <c:dLbl>
              <c:idx val="43"/>
              <c:layout>
                <c:manualLayout>
                  <c:x val="9.3773997282769212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1795-48A2-8218-A2AEE4C9D01C}"/>
                </c:ext>
              </c:extLst>
            </c:dLbl>
            <c:dLbl>
              <c:idx val="44"/>
              <c:layout>
                <c:manualLayout>
                  <c:x val="1.4066099592415383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1795-48A2-8218-A2AEE4C9D01C}"/>
                </c:ext>
              </c:extLst>
            </c:dLbl>
            <c:dLbl>
              <c:idx val="47"/>
              <c:layout>
                <c:manualLayout>
                  <c:x val="1.2190619646759998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1795-48A2-8218-A2AEE4C9D01C}"/>
                </c:ext>
              </c:extLst>
            </c:dLbl>
            <c:dLbl>
              <c:idx val="49"/>
              <c:layout>
                <c:manualLayout>
                  <c:x val="3.4696378994624612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1795-48A2-8218-A2AEE4C9D01C}"/>
                </c:ext>
              </c:extLst>
            </c:dLbl>
            <c:dLbl>
              <c:idx val="51"/>
              <c:layout>
                <c:manualLayout>
                  <c:x val="3.0945419103313838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1795-48A2-8218-A2AEE4C9D01C}"/>
                </c:ext>
              </c:extLst>
            </c:dLbl>
            <c:dLbl>
              <c:idx val="52"/>
              <c:layout>
                <c:manualLayout>
                  <c:x val="3.1883159076141532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1795-48A2-8218-A2AEE4C9D01C}"/>
                </c:ext>
              </c:extLst>
            </c:dLbl>
            <c:dLbl>
              <c:idx val="56"/>
              <c:layout>
                <c:manualLayout>
                  <c:x val="2.9069939157658455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1795-48A2-8218-A2AEE4C9D01C}"/>
                </c:ext>
              </c:extLst>
            </c:dLbl>
            <c:numFmt formatCode="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地区別_普及率!$I$6:$I$13</c:f>
              <c:strCache>
                <c:ptCount val="8"/>
                <c:pt idx="0">
                  <c:v>三島医療圏</c:v>
                </c:pt>
                <c:pt idx="1">
                  <c:v>北河内医療圏</c:v>
                </c:pt>
                <c:pt idx="2">
                  <c:v>堺市医療圏</c:v>
                </c:pt>
                <c:pt idx="3">
                  <c:v>大阪市医療圏</c:v>
                </c:pt>
                <c:pt idx="4">
                  <c:v>豊能医療圏</c:v>
                </c:pt>
                <c:pt idx="5">
                  <c:v>泉州医療圏</c:v>
                </c:pt>
                <c:pt idx="6">
                  <c:v>中河内医療圏</c:v>
                </c:pt>
                <c:pt idx="7">
                  <c:v>南河内医療圏</c:v>
                </c:pt>
              </c:strCache>
            </c:strRef>
          </c:cat>
          <c:val>
            <c:numRef>
              <c:f>地区別_普及率!$J$6:$J$13</c:f>
              <c:numCache>
                <c:formatCode>0.0%</c:formatCode>
                <c:ptCount val="8"/>
                <c:pt idx="0">
                  <c:v>0.51074382734269375</c:v>
                </c:pt>
                <c:pt idx="1">
                  <c:v>0.48267240813596562</c:v>
                </c:pt>
                <c:pt idx="2">
                  <c:v>0.48006632719805109</c:v>
                </c:pt>
                <c:pt idx="3">
                  <c:v>0.47402137992940857</c:v>
                </c:pt>
                <c:pt idx="4">
                  <c:v>0.46645232319496038</c:v>
                </c:pt>
                <c:pt idx="5">
                  <c:v>0.45745530839219295</c:v>
                </c:pt>
                <c:pt idx="6">
                  <c:v>0.45389607368705592</c:v>
                </c:pt>
                <c:pt idx="7">
                  <c:v>0.45022926194099377</c:v>
                </c:pt>
              </c:numCache>
            </c:numRef>
          </c:val>
          <c:extLst>
            <c:ext xmlns:c16="http://schemas.microsoft.com/office/drawing/2014/chart" uri="{C3380CC4-5D6E-409C-BE32-E72D297353CC}">
              <c16:uniqueId val="{00000017-1795-48A2-8218-A2AEE4C9D01C}"/>
            </c:ext>
          </c:extLst>
        </c:ser>
        <c:dLbls>
          <c:showLegendKey val="0"/>
          <c:showVal val="0"/>
          <c:showCatName val="0"/>
          <c:showSerName val="0"/>
          <c:showPercent val="0"/>
          <c:showBubbleSize val="0"/>
        </c:dLbls>
        <c:gapWidth val="150"/>
        <c:axId val="447981056"/>
        <c:axId val="392303104"/>
      </c:barChart>
      <c:scatterChart>
        <c:scatterStyle val="lineMarker"/>
        <c:varyColors val="0"/>
        <c:ser>
          <c:idx val="1"/>
          <c:order val="1"/>
          <c:tx>
            <c:v>広域連合全体</c:v>
          </c:tx>
          <c:spPr>
            <a:ln w="28575">
              <a:solidFill>
                <a:srgbClr val="BE4B48"/>
              </a:solidFill>
            </a:ln>
          </c:spPr>
          <c:marker>
            <c:symbol val="none"/>
          </c:marker>
          <c:dLbls>
            <c:dLbl>
              <c:idx val="0"/>
              <c:layout>
                <c:manualLayout>
                  <c:x val="-0.12452907457237988"/>
                  <c:y val="-0.89000792201921919"/>
                </c:manualLayout>
              </c:layout>
              <c:showLegendKey val="0"/>
              <c:showVal val="0"/>
              <c:showCatName val="1"/>
              <c:showSerName val="1"/>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0-6389-4249-9DD1-26BC21FE94E6}"/>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xVal>
            <c:numRef>
              <c:f>地区別_普及率!$N$6:$N$13</c:f>
              <c:numCache>
                <c:formatCode>0.0%</c:formatCode>
                <c:ptCount val="8"/>
                <c:pt idx="0">
                  <c:v>0.47237827412895655</c:v>
                </c:pt>
                <c:pt idx="1">
                  <c:v>0.47237827412895655</c:v>
                </c:pt>
                <c:pt idx="2">
                  <c:v>0.47237827412895655</c:v>
                </c:pt>
                <c:pt idx="3">
                  <c:v>0.47237827412895655</c:v>
                </c:pt>
                <c:pt idx="4">
                  <c:v>0.47237827412895655</c:v>
                </c:pt>
                <c:pt idx="5">
                  <c:v>0.47237827412895655</c:v>
                </c:pt>
                <c:pt idx="6">
                  <c:v>0.47237827412895655</c:v>
                </c:pt>
                <c:pt idx="7">
                  <c:v>0.47237827412895655</c:v>
                </c:pt>
              </c:numCache>
            </c:numRef>
          </c:xVal>
          <c:yVal>
            <c:numRef>
              <c:f>地区別_普及率!$P$6:$P$13</c:f>
              <c:numCache>
                <c:formatCode>General</c:formatCode>
                <c:ptCount val="8"/>
                <c:pt idx="0">
                  <c:v>0</c:v>
                </c:pt>
                <c:pt idx="1">
                  <c:v>0</c:v>
                </c:pt>
                <c:pt idx="2">
                  <c:v>0</c:v>
                </c:pt>
                <c:pt idx="3">
                  <c:v>0</c:v>
                </c:pt>
                <c:pt idx="4">
                  <c:v>0</c:v>
                </c:pt>
                <c:pt idx="5">
                  <c:v>0</c:v>
                </c:pt>
                <c:pt idx="6">
                  <c:v>0</c:v>
                </c:pt>
                <c:pt idx="7">
                  <c:v>9999</c:v>
                </c:pt>
              </c:numCache>
            </c:numRef>
          </c:yVal>
          <c:smooth val="0"/>
          <c:extLst>
            <c:ext xmlns:c16="http://schemas.microsoft.com/office/drawing/2014/chart" uri="{C3380CC4-5D6E-409C-BE32-E72D297353CC}">
              <c16:uniqueId val="{00000018-1795-48A2-8218-A2AEE4C9D01C}"/>
            </c:ext>
          </c:extLst>
        </c:ser>
        <c:dLbls>
          <c:showLegendKey val="0"/>
          <c:showVal val="0"/>
          <c:showCatName val="0"/>
          <c:showSerName val="0"/>
          <c:showPercent val="0"/>
          <c:showBubbleSize val="0"/>
        </c:dLbls>
        <c:axId val="392304256"/>
        <c:axId val="392303680"/>
      </c:scatterChart>
      <c:catAx>
        <c:axId val="447981056"/>
        <c:scaling>
          <c:orientation val="maxMin"/>
        </c:scaling>
        <c:delete val="0"/>
        <c:axPos val="l"/>
        <c:numFmt formatCode="General" sourceLinked="0"/>
        <c:majorTickMark val="none"/>
        <c:minorTickMark val="none"/>
        <c:tickLblPos val="nextTo"/>
        <c:spPr>
          <a:ln>
            <a:solidFill>
              <a:srgbClr val="7F7F7F"/>
            </a:solidFill>
          </a:ln>
        </c:spPr>
        <c:crossAx val="392303104"/>
        <c:crosses val="autoZero"/>
        <c:auto val="1"/>
        <c:lblAlgn val="ctr"/>
        <c:lblOffset val="100"/>
        <c:noMultiLvlLbl val="0"/>
      </c:catAx>
      <c:valAx>
        <c:axId val="392303104"/>
        <c:scaling>
          <c:orientation val="minMax"/>
          <c:min val="0"/>
        </c:scaling>
        <c:delete val="0"/>
        <c:axPos val="t"/>
        <c:majorGridlines>
          <c:spPr>
            <a:ln>
              <a:solidFill>
                <a:srgbClr val="D9D9D9"/>
              </a:solidFill>
            </a:ln>
          </c:spPr>
        </c:majorGridlines>
        <c:title>
          <c:tx>
            <c:rich>
              <a:bodyPr/>
              <a:lstStyle/>
              <a:p>
                <a:pPr>
                  <a:defRPr/>
                </a:pPr>
                <a:r>
                  <a:rPr lang="en-US"/>
                  <a:t>(%)</a:t>
                </a:r>
                <a:endParaRPr lang="ja-JP"/>
              </a:p>
            </c:rich>
          </c:tx>
          <c:layout>
            <c:manualLayout>
              <c:xMode val="edge"/>
              <c:yMode val="edge"/>
              <c:x val="0.89590688405797092"/>
              <c:y val="2.574984126984127E-2"/>
            </c:manualLayout>
          </c:layout>
          <c:overlay val="0"/>
        </c:title>
        <c:numFmt formatCode="0.0%" sourceLinked="0"/>
        <c:majorTickMark val="out"/>
        <c:minorTickMark val="none"/>
        <c:tickLblPos val="nextTo"/>
        <c:spPr>
          <a:ln>
            <a:solidFill>
              <a:srgbClr val="7F7F7F"/>
            </a:solidFill>
          </a:ln>
        </c:spPr>
        <c:crossAx val="447981056"/>
        <c:crosses val="autoZero"/>
        <c:crossBetween val="between"/>
      </c:valAx>
      <c:valAx>
        <c:axId val="392303680"/>
        <c:scaling>
          <c:orientation val="minMax"/>
          <c:max val="50"/>
          <c:min val="0"/>
        </c:scaling>
        <c:delete val="1"/>
        <c:axPos val="r"/>
        <c:numFmt formatCode="General" sourceLinked="1"/>
        <c:majorTickMark val="out"/>
        <c:minorTickMark val="none"/>
        <c:tickLblPos val="nextTo"/>
        <c:crossAx val="392304256"/>
        <c:crosses val="max"/>
        <c:crossBetween val="midCat"/>
      </c:valAx>
      <c:valAx>
        <c:axId val="392304256"/>
        <c:scaling>
          <c:orientation val="minMax"/>
        </c:scaling>
        <c:delete val="1"/>
        <c:axPos val="b"/>
        <c:numFmt formatCode="0.0%" sourceLinked="1"/>
        <c:majorTickMark val="out"/>
        <c:minorTickMark val="none"/>
        <c:tickLblPos val="nextTo"/>
        <c:crossAx val="392303680"/>
        <c:crosses val="autoZero"/>
        <c:crossBetween val="midCat"/>
      </c:valAx>
      <c:spPr>
        <a:ln>
          <a:solidFill>
            <a:srgbClr val="7F7F7F"/>
          </a:solidFill>
        </a:ln>
      </c:spPr>
    </c:plotArea>
    <c:legend>
      <c:legendPos val="r"/>
      <c:layout>
        <c:manualLayout>
          <c:xMode val="edge"/>
          <c:yMode val="edge"/>
          <c:x val="0.13132154882154881"/>
          <c:y val="1.9521926440329216E-2"/>
          <c:w val="0.63740408151228289"/>
          <c:h val="3.3575221486346195E-2"/>
        </c:manualLayout>
      </c:layout>
      <c:overlay val="0"/>
      <c:spPr>
        <a:ln>
          <a:solidFill>
            <a:srgbClr val="7F7F7F"/>
          </a:solidFill>
        </a:ln>
      </c:spPr>
    </c:legend>
    <c:plotVisOnly val="0"/>
    <c:dispBlanksAs val="gap"/>
    <c:showDLblsOverMax val="0"/>
  </c:chart>
  <c:spPr>
    <a:ln>
      <a:solidFill>
        <a:srgbClr val="7F7F7F"/>
      </a:solidFill>
    </a:ln>
  </c:spPr>
  <c:txPr>
    <a:bodyPr/>
    <a:lstStyle/>
    <a:p>
      <a:pPr>
        <a:defRPr sz="1000">
          <a:latin typeface="ＭＳ Ｐ明朝" panose="02020600040205080304" pitchFamily="18" charset="-128"/>
          <a:ea typeface="ＭＳ Ｐ明朝" panose="02020600040205080304" pitchFamily="18" charset="-128"/>
        </a:defRPr>
      </a:pPr>
      <a:endParaRPr lang="ja-JP"/>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857246376811595"/>
          <c:y val="7.8162778672273808E-2"/>
          <c:w val="0.79551908212560385"/>
          <c:h val="0.91713182910959656"/>
        </c:manualLayout>
      </c:layout>
      <c:barChart>
        <c:barDir val="bar"/>
        <c:grouping val="clustered"/>
        <c:varyColors val="0"/>
        <c:ser>
          <c:idx val="0"/>
          <c:order val="0"/>
          <c:tx>
            <c:strRef>
              <c:f>地区別_普及率!$K$5</c:f>
              <c:strCache>
                <c:ptCount val="1"/>
                <c:pt idx="0">
                  <c:v>令和2年度普及率 数量ベース</c:v>
                </c:pt>
              </c:strCache>
            </c:strRef>
          </c:tx>
          <c:spPr>
            <a:solidFill>
              <a:schemeClr val="accent3">
                <a:lumMod val="60000"/>
                <a:lumOff val="40000"/>
              </a:schemeClr>
            </a:solidFill>
            <a:ln>
              <a:noFill/>
            </a:ln>
          </c:spPr>
          <c:invertIfNegative val="0"/>
          <c:dLbls>
            <c:dLbl>
              <c:idx val="0"/>
              <c:layout>
                <c:manualLayout>
                  <c:x val="-5.0332509704039304E-3"/>
                  <c:y val="8.004465210873233E-8"/>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ACEA-465A-9FD9-F418CB5FA8B9}"/>
                </c:ext>
              </c:extLst>
            </c:dLbl>
            <c:dLbl>
              <c:idx val="4"/>
              <c:layout>
                <c:manualLayout>
                  <c:x val="1.1307246376811594E-2"/>
                  <c:y val="8.0044652183279727E-8"/>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ACEA-465A-9FD9-F418CB5FA8B9}"/>
                </c:ext>
              </c:extLst>
            </c:dLbl>
            <c:dLbl>
              <c:idx val="5"/>
              <c:layout>
                <c:manualLayout>
                  <c:x val="1.2995531400966183E-2"/>
                  <c:y val="8.0044652257827123E-8"/>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ACEA-465A-9FD9-F418CB5FA8B9}"/>
                </c:ext>
              </c:extLst>
            </c:dLbl>
            <c:dLbl>
              <c:idx val="6"/>
              <c:layout>
                <c:manualLayout>
                  <c:x val="1.0072847041306076E-2"/>
                  <c:y val="1.6008930421746466E-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ACEA-465A-9FD9-F418CB5FA8B9}"/>
                </c:ext>
              </c:extLst>
            </c:dLbl>
            <c:dLbl>
              <c:idx val="7"/>
              <c:layout>
                <c:manualLayout>
                  <c:x val="1.5109270561958991E-2"/>
                  <c:y val="3.2017860843492932E-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ACEA-465A-9FD9-F418CB5FA8B9}"/>
                </c:ext>
              </c:extLst>
            </c:dLbl>
            <c:dLbl>
              <c:idx val="10"/>
              <c:layout>
                <c:manualLayout>
                  <c:x val="1.5941579538070766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1795-48A2-8218-A2AEE4C9D01C}"/>
                </c:ext>
              </c:extLst>
            </c:dLbl>
            <c:dLbl>
              <c:idx val="11"/>
              <c:layout>
                <c:manualLayout>
                  <c:x val="1.4066099592415383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1795-48A2-8218-A2AEE4C9D01C}"/>
                </c:ext>
              </c:extLst>
            </c:dLbl>
            <c:dLbl>
              <c:idx val="12"/>
              <c:layout>
                <c:manualLayout>
                  <c:x val="2.8132199184830765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1795-48A2-8218-A2AEE4C9D01C}"/>
                </c:ext>
              </c:extLst>
            </c:dLbl>
            <c:dLbl>
              <c:idx val="13"/>
              <c:layout>
                <c:manualLayout>
                  <c:x val="1.2190619646759998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1795-48A2-8218-A2AEE4C9D01C}"/>
                </c:ext>
              </c:extLst>
            </c:dLbl>
            <c:dLbl>
              <c:idx val="14"/>
              <c:layout>
                <c:manualLayout>
                  <c:x val="1.5941579538070766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1795-48A2-8218-A2AEE4C9D01C}"/>
                </c:ext>
              </c:extLst>
            </c:dLbl>
            <c:dLbl>
              <c:idx val="15"/>
              <c:layout>
                <c:manualLayout>
                  <c:x val="1.5003839565243074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1795-48A2-8218-A2AEE4C9D01C}"/>
                </c:ext>
              </c:extLst>
            </c:dLbl>
            <c:dLbl>
              <c:idx val="26"/>
              <c:layout>
                <c:manualLayout>
                  <c:x val="5.6264398369661531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1795-48A2-8218-A2AEE4C9D01C}"/>
                </c:ext>
              </c:extLst>
            </c:dLbl>
            <c:dLbl>
              <c:idx val="27"/>
              <c:layout>
                <c:manualLayout>
                  <c:x val="2.6256719239175379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1795-48A2-8218-A2AEE4C9D01C}"/>
                </c:ext>
              </c:extLst>
            </c:dLbl>
            <c:dLbl>
              <c:idx val="28"/>
              <c:layout>
                <c:manualLayout>
                  <c:x val="5.6264398369661531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1795-48A2-8218-A2AEE4C9D01C}"/>
                </c:ext>
              </c:extLst>
            </c:dLbl>
            <c:dLbl>
              <c:idx val="31"/>
              <c:layout>
                <c:manualLayout>
                  <c:x val="2.1568019375036919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1795-48A2-8218-A2AEE4C9D01C}"/>
                </c:ext>
              </c:extLst>
            </c:dLbl>
            <c:dLbl>
              <c:idx val="33"/>
              <c:layout>
                <c:manualLayout>
                  <c:x val="1.7817059483726149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1795-48A2-8218-A2AEE4C9D01C}"/>
                </c:ext>
              </c:extLst>
            </c:dLbl>
            <c:dLbl>
              <c:idx val="37"/>
              <c:layout>
                <c:manualLayout>
                  <c:x val="2.4381239293519995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1795-48A2-8218-A2AEE4C9D01C}"/>
                </c:ext>
              </c:extLst>
            </c:dLbl>
            <c:dLbl>
              <c:idx val="38"/>
              <c:layout>
                <c:manualLayout>
                  <c:x val="2.7194459212003072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1795-48A2-8218-A2AEE4C9D01C}"/>
                </c:ext>
              </c:extLst>
            </c:dLbl>
            <c:dLbl>
              <c:idx val="40"/>
              <c:layout>
                <c:manualLayout>
                  <c:x val="3.6571858940279992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1795-48A2-8218-A2AEE4C9D01C}"/>
                </c:ext>
              </c:extLst>
            </c:dLbl>
            <c:dLbl>
              <c:idx val="41"/>
              <c:layout>
                <c:manualLayout>
                  <c:x val="1.1252879673932306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1795-48A2-8218-A2AEE4C9D01C}"/>
                </c:ext>
              </c:extLst>
            </c:dLbl>
            <c:dLbl>
              <c:idx val="42"/>
              <c:layout>
                <c:manualLayout>
                  <c:x val="5.0637958532695378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1795-48A2-8218-A2AEE4C9D01C}"/>
                </c:ext>
              </c:extLst>
            </c:dLbl>
            <c:dLbl>
              <c:idx val="43"/>
              <c:layout>
                <c:manualLayout>
                  <c:x val="9.3773997282769212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1795-48A2-8218-A2AEE4C9D01C}"/>
                </c:ext>
              </c:extLst>
            </c:dLbl>
            <c:dLbl>
              <c:idx val="44"/>
              <c:layout>
                <c:manualLayout>
                  <c:x val="1.4066099592415383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1795-48A2-8218-A2AEE4C9D01C}"/>
                </c:ext>
              </c:extLst>
            </c:dLbl>
            <c:dLbl>
              <c:idx val="47"/>
              <c:layout>
                <c:manualLayout>
                  <c:x val="1.2190619646759998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1795-48A2-8218-A2AEE4C9D01C}"/>
                </c:ext>
              </c:extLst>
            </c:dLbl>
            <c:dLbl>
              <c:idx val="49"/>
              <c:layout>
                <c:manualLayout>
                  <c:x val="3.4696378994624612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1795-48A2-8218-A2AEE4C9D01C}"/>
                </c:ext>
              </c:extLst>
            </c:dLbl>
            <c:dLbl>
              <c:idx val="51"/>
              <c:layout>
                <c:manualLayout>
                  <c:x val="3.0945419103313838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1795-48A2-8218-A2AEE4C9D01C}"/>
                </c:ext>
              </c:extLst>
            </c:dLbl>
            <c:dLbl>
              <c:idx val="52"/>
              <c:layout>
                <c:manualLayout>
                  <c:x val="3.1883159076141532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1795-48A2-8218-A2AEE4C9D01C}"/>
                </c:ext>
              </c:extLst>
            </c:dLbl>
            <c:dLbl>
              <c:idx val="56"/>
              <c:layout>
                <c:manualLayout>
                  <c:x val="2.9069939157658455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1795-48A2-8218-A2AEE4C9D01C}"/>
                </c:ext>
              </c:extLst>
            </c:dLbl>
            <c:numFmt formatCode="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地区別_普及率!$K$6:$K$13</c:f>
              <c:strCache>
                <c:ptCount val="8"/>
                <c:pt idx="0">
                  <c:v>三島医療圏</c:v>
                </c:pt>
                <c:pt idx="1">
                  <c:v>北河内医療圏</c:v>
                </c:pt>
                <c:pt idx="2">
                  <c:v>堺市医療圏</c:v>
                </c:pt>
                <c:pt idx="3">
                  <c:v>大阪市医療圏</c:v>
                </c:pt>
                <c:pt idx="4">
                  <c:v>泉州医療圏</c:v>
                </c:pt>
                <c:pt idx="5">
                  <c:v>豊能医療圏</c:v>
                </c:pt>
                <c:pt idx="6">
                  <c:v>中河内医療圏</c:v>
                </c:pt>
                <c:pt idx="7">
                  <c:v>南河内医療圏</c:v>
                </c:pt>
              </c:strCache>
            </c:strRef>
          </c:cat>
          <c:val>
            <c:numRef>
              <c:f>地区別_普及率!$L$6:$L$13</c:f>
              <c:numCache>
                <c:formatCode>0.0%</c:formatCode>
                <c:ptCount val="8"/>
                <c:pt idx="0">
                  <c:v>0.77823351754154635</c:v>
                </c:pt>
                <c:pt idx="1">
                  <c:v>0.75676594977242484</c:v>
                </c:pt>
                <c:pt idx="2">
                  <c:v>0.74637431264536258</c:v>
                </c:pt>
                <c:pt idx="3">
                  <c:v>0.74275204290468921</c:v>
                </c:pt>
                <c:pt idx="4">
                  <c:v>0.7299234148426933</c:v>
                </c:pt>
                <c:pt idx="5">
                  <c:v>0.72879801519652132</c:v>
                </c:pt>
                <c:pt idx="6">
                  <c:v>0.7270608805525226</c:v>
                </c:pt>
                <c:pt idx="7">
                  <c:v>0.72600619751244932</c:v>
                </c:pt>
              </c:numCache>
            </c:numRef>
          </c:val>
          <c:extLst>
            <c:ext xmlns:c16="http://schemas.microsoft.com/office/drawing/2014/chart" uri="{C3380CC4-5D6E-409C-BE32-E72D297353CC}">
              <c16:uniqueId val="{00000017-1795-48A2-8218-A2AEE4C9D01C}"/>
            </c:ext>
          </c:extLst>
        </c:ser>
        <c:dLbls>
          <c:showLegendKey val="0"/>
          <c:showVal val="0"/>
          <c:showCatName val="0"/>
          <c:showSerName val="0"/>
          <c:showPercent val="0"/>
          <c:showBubbleSize val="0"/>
        </c:dLbls>
        <c:gapWidth val="150"/>
        <c:axId val="448432640"/>
        <c:axId val="448143936"/>
      </c:barChart>
      <c:scatterChart>
        <c:scatterStyle val="lineMarker"/>
        <c:varyColors val="0"/>
        <c:ser>
          <c:idx val="1"/>
          <c:order val="1"/>
          <c:tx>
            <c:v>広域連合全体</c:v>
          </c:tx>
          <c:spPr>
            <a:ln w="28575">
              <a:solidFill>
                <a:srgbClr val="BE4B48"/>
              </a:solidFill>
            </a:ln>
          </c:spPr>
          <c:marker>
            <c:symbol val="none"/>
          </c:marker>
          <c:dLbls>
            <c:dLbl>
              <c:idx val="0"/>
              <c:layout>
                <c:manualLayout>
                  <c:x val="-0.12634042137707549"/>
                  <c:y val="-0.88899996510269952"/>
                </c:manualLayout>
              </c:layout>
              <c:showLegendKey val="0"/>
              <c:showVal val="0"/>
              <c:showCatName val="1"/>
              <c:showSerName val="1"/>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0-B161-42DE-B03A-E33B9DC8D7D4}"/>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xVal>
            <c:numRef>
              <c:f>地区別_普及率!$O$6:$O$13</c:f>
              <c:numCache>
                <c:formatCode>0.0%</c:formatCode>
                <c:ptCount val="8"/>
                <c:pt idx="0">
                  <c:v>0.74216227249659661</c:v>
                </c:pt>
                <c:pt idx="1">
                  <c:v>0.74216227249659661</c:v>
                </c:pt>
                <c:pt idx="2">
                  <c:v>0.74216227249659661</c:v>
                </c:pt>
                <c:pt idx="3">
                  <c:v>0.74216227249659661</c:v>
                </c:pt>
                <c:pt idx="4">
                  <c:v>0.74216227249659661</c:v>
                </c:pt>
                <c:pt idx="5">
                  <c:v>0.74216227249659661</c:v>
                </c:pt>
                <c:pt idx="6">
                  <c:v>0.74216227249659661</c:v>
                </c:pt>
                <c:pt idx="7">
                  <c:v>0.74216227249659661</c:v>
                </c:pt>
              </c:numCache>
            </c:numRef>
          </c:xVal>
          <c:yVal>
            <c:numRef>
              <c:f>地区別_普及率!$P$6:$P$13</c:f>
              <c:numCache>
                <c:formatCode>General</c:formatCode>
                <c:ptCount val="8"/>
                <c:pt idx="0">
                  <c:v>0</c:v>
                </c:pt>
                <c:pt idx="1">
                  <c:v>0</c:v>
                </c:pt>
                <c:pt idx="2">
                  <c:v>0</c:v>
                </c:pt>
                <c:pt idx="3">
                  <c:v>0</c:v>
                </c:pt>
                <c:pt idx="4">
                  <c:v>0</c:v>
                </c:pt>
                <c:pt idx="5">
                  <c:v>0</c:v>
                </c:pt>
                <c:pt idx="6">
                  <c:v>0</c:v>
                </c:pt>
                <c:pt idx="7">
                  <c:v>9999</c:v>
                </c:pt>
              </c:numCache>
            </c:numRef>
          </c:yVal>
          <c:smooth val="0"/>
          <c:extLst>
            <c:ext xmlns:c16="http://schemas.microsoft.com/office/drawing/2014/chart" uri="{C3380CC4-5D6E-409C-BE32-E72D297353CC}">
              <c16:uniqueId val="{00000018-1795-48A2-8218-A2AEE4C9D01C}"/>
            </c:ext>
          </c:extLst>
        </c:ser>
        <c:dLbls>
          <c:showLegendKey val="0"/>
          <c:showVal val="0"/>
          <c:showCatName val="0"/>
          <c:showSerName val="0"/>
          <c:showPercent val="0"/>
          <c:showBubbleSize val="0"/>
        </c:dLbls>
        <c:axId val="448145088"/>
        <c:axId val="448144512"/>
      </c:scatterChart>
      <c:catAx>
        <c:axId val="448432640"/>
        <c:scaling>
          <c:orientation val="maxMin"/>
        </c:scaling>
        <c:delete val="0"/>
        <c:axPos val="l"/>
        <c:numFmt formatCode="General" sourceLinked="0"/>
        <c:majorTickMark val="none"/>
        <c:minorTickMark val="none"/>
        <c:tickLblPos val="nextTo"/>
        <c:spPr>
          <a:ln>
            <a:solidFill>
              <a:srgbClr val="7F7F7F"/>
            </a:solidFill>
          </a:ln>
        </c:spPr>
        <c:crossAx val="448143936"/>
        <c:crosses val="autoZero"/>
        <c:auto val="1"/>
        <c:lblAlgn val="ctr"/>
        <c:lblOffset val="100"/>
        <c:noMultiLvlLbl val="0"/>
      </c:catAx>
      <c:valAx>
        <c:axId val="448143936"/>
        <c:scaling>
          <c:orientation val="minMax"/>
          <c:min val="0"/>
        </c:scaling>
        <c:delete val="0"/>
        <c:axPos val="t"/>
        <c:majorGridlines>
          <c:spPr>
            <a:ln>
              <a:solidFill>
                <a:srgbClr val="D9D9D9"/>
              </a:solidFill>
            </a:ln>
          </c:spPr>
        </c:majorGridlines>
        <c:title>
          <c:tx>
            <c:rich>
              <a:bodyPr/>
              <a:lstStyle/>
              <a:p>
                <a:pPr>
                  <a:defRPr/>
                </a:pPr>
                <a:r>
                  <a:rPr lang="en-US"/>
                  <a:t>(%)</a:t>
                </a:r>
                <a:endParaRPr lang="ja-JP"/>
              </a:p>
            </c:rich>
          </c:tx>
          <c:layout>
            <c:manualLayout>
              <c:xMode val="edge"/>
              <c:yMode val="edge"/>
              <c:x val="0.89590688405797092"/>
              <c:y val="2.8773650793650792E-2"/>
            </c:manualLayout>
          </c:layout>
          <c:overlay val="0"/>
        </c:title>
        <c:numFmt formatCode="0.0%" sourceLinked="0"/>
        <c:majorTickMark val="out"/>
        <c:minorTickMark val="none"/>
        <c:tickLblPos val="nextTo"/>
        <c:spPr>
          <a:ln>
            <a:solidFill>
              <a:srgbClr val="7F7F7F"/>
            </a:solidFill>
          </a:ln>
        </c:spPr>
        <c:crossAx val="448432640"/>
        <c:crosses val="autoZero"/>
        <c:crossBetween val="between"/>
      </c:valAx>
      <c:valAx>
        <c:axId val="448144512"/>
        <c:scaling>
          <c:orientation val="minMax"/>
          <c:max val="50"/>
          <c:min val="0"/>
        </c:scaling>
        <c:delete val="1"/>
        <c:axPos val="r"/>
        <c:numFmt formatCode="General" sourceLinked="1"/>
        <c:majorTickMark val="out"/>
        <c:minorTickMark val="none"/>
        <c:tickLblPos val="nextTo"/>
        <c:crossAx val="448145088"/>
        <c:crosses val="max"/>
        <c:crossBetween val="midCat"/>
      </c:valAx>
      <c:valAx>
        <c:axId val="448145088"/>
        <c:scaling>
          <c:orientation val="minMax"/>
        </c:scaling>
        <c:delete val="1"/>
        <c:axPos val="b"/>
        <c:numFmt formatCode="0.0%" sourceLinked="1"/>
        <c:majorTickMark val="out"/>
        <c:minorTickMark val="none"/>
        <c:tickLblPos val="nextTo"/>
        <c:crossAx val="448144512"/>
        <c:crosses val="autoZero"/>
        <c:crossBetween val="midCat"/>
      </c:valAx>
      <c:spPr>
        <a:ln>
          <a:solidFill>
            <a:srgbClr val="7F7F7F"/>
          </a:solidFill>
        </a:ln>
      </c:spPr>
    </c:plotArea>
    <c:legend>
      <c:legendPos val="r"/>
      <c:layout>
        <c:manualLayout>
          <c:xMode val="edge"/>
          <c:yMode val="edge"/>
          <c:x val="0.13132154882154881"/>
          <c:y val="1.9521926440329216E-2"/>
          <c:w val="0.63740408151228289"/>
          <c:h val="3.3575221486346195E-2"/>
        </c:manualLayout>
      </c:layout>
      <c:overlay val="0"/>
      <c:spPr>
        <a:ln>
          <a:solidFill>
            <a:srgbClr val="7F7F7F"/>
          </a:solidFill>
        </a:ln>
      </c:spPr>
    </c:legend>
    <c:plotVisOnly val="0"/>
    <c:dispBlanksAs val="gap"/>
    <c:showDLblsOverMax val="0"/>
  </c:chart>
  <c:spPr>
    <a:ln>
      <a:solidFill>
        <a:srgbClr val="7F7F7F"/>
      </a:solidFill>
    </a:ln>
  </c:spPr>
  <c:txPr>
    <a:bodyPr/>
    <a:lstStyle/>
    <a:p>
      <a:pPr>
        <a:defRPr sz="1000">
          <a:latin typeface="ＭＳ Ｐ明朝" panose="02020600040205080304" pitchFamily="18" charset="-128"/>
          <a:ea typeface="ＭＳ Ｐ明朝" panose="02020600040205080304" pitchFamily="18" charset="-128"/>
        </a:defRPr>
      </a:pPr>
      <a:endParaRPr lang="ja-JP"/>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857246376811595"/>
          <c:y val="7.8162778672273808E-2"/>
          <c:w val="0.79551908212560385"/>
          <c:h val="0.91713182910959656"/>
        </c:manualLayout>
      </c:layout>
      <c:barChart>
        <c:barDir val="bar"/>
        <c:grouping val="clustered"/>
        <c:varyColors val="0"/>
        <c:ser>
          <c:idx val="0"/>
          <c:order val="0"/>
          <c:tx>
            <c:strRef>
              <c:f>市区町村別_普及率!$K$5</c:f>
              <c:strCache>
                <c:ptCount val="1"/>
                <c:pt idx="0">
                  <c:v>令和2年度普及率 金額ベース</c:v>
                </c:pt>
              </c:strCache>
            </c:strRef>
          </c:tx>
          <c:spPr>
            <a:solidFill>
              <a:schemeClr val="accent4">
                <a:lumMod val="60000"/>
                <a:lumOff val="40000"/>
              </a:schemeClr>
            </a:solidFill>
            <a:ln>
              <a:noFill/>
            </a:ln>
          </c:spPr>
          <c:invertIfNegative val="0"/>
          <c:dLbls>
            <c:dLbl>
              <c:idx val="4"/>
              <c:layout>
                <c:manualLayout>
                  <c:x val="3.0676328502414335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35E3-4590-BF29-69B247955A67}"/>
                </c:ext>
              </c:extLst>
            </c:dLbl>
            <c:dLbl>
              <c:idx val="5"/>
              <c:layout>
                <c:manualLayout>
                  <c:x val="3.0676328502414335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35E3-4590-BF29-69B247955A67}"/>
                </c:ext>
              </c:extLst>
            </c:dLbl>
            <c:dLbl>
              <c:idx val="6"/>
              <c:layout>
                <c:manualLayout>
                  <c:x val="3.0676328502414335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35E3-4590-BF29-69B247955A67}"/>
                </c:ext>
              </c:extLst>
            </c:dLbl>
            <c:dLbl>
              <c:idx val="7"/>
              <c:layout>
                <c:manualLayout>
                  <c:x val="3.0676328502414335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35E3-4590-BF29-69B247955A67}"/>
                </c:ext>
              </c:extLst>
            </c:dLbl>
            <c:dLbl>
              <c:idx val="8"/>
              <c:layout>
                <c:manualLayout>
                  <c:x val="3.0676328502415458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35E3-4590-BF29-69B247955A67}"/>
                </c:ext>
              </c:extLst>
            </c:dLbl>
            <c:dLbl>
              <c:idx val="9"/>
              <c:layout>
                <c:manualLayout>
                  <c:x val="3.0676328502415458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35E3-4590-BF29-69B247955A67}"/>
                </c:ext>
              </c:extLst>
            </c:dLbl>
            <c:dLbl>
              <c:idx val="10"/>
              <c:layout>
                <c:manualLayout>
                  <c:x val="3.0676328502415458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35E3-4590-BF29-69B247955A67}"/>
                </c:ext>
              </c:extLst>
            </c:dLbl>
            <c:dLbl>
              <c:idx val="11"/>
              <c:layout>
                <c:manualLayout>
                  <c:x val="3.0676328502414335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35E3-4590-BF29-69B247955A67}"/>
                </c:ext>
              </c:extLst>
            </c:dLbl>
            <c:dLbl>
              <c:idx val="12"/>
              <c:layout>
                <c:manualLayout>
                  <c:x val="3.0676328502415458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35E3-4590-BF29-69B247955A67}"/>
                </c:ext>
              </c:extLst>
            </c:dLbl>
            <c:dLbl>
              <c:idx val="13"/>
              <c:layout>
                <c:manualLayout>
                  <c:x val="3.0676328502414335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35E3-4590-BF29-69B247955A67}"/>
                </c:ext>
              </c:extLst>
            </c:dLbl>
            <c:dLbl>
              <c:idx val="14"/>
              <c:layout>
                <c:manualLayout>
                  <c:x val="3.0676328502415458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35E3-4590-BF29-69B247955A67}"/>
                </c:ext>
              </c:extLst>
            </c:dLbl>
            <c:dLbl>
              <c:idx val="15"/>
              <c:layout>
                <c:manualLayout>
                  <c:x val="3.0676328502415458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35E3-4590-BF29-69B247955A67}"/>
                </c:ext>
              </c:extLst>
            </c:dLbl>
            <c:dLbl>
              <c:idx val="16"/>
              <c:layout>
                <c:manualLayout>
                  <c:x val="3.0676328502414335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35E3-4590-BF29-69B247955A67}"/>
                </c:ext>
              </c:extLst>
            </c:dLbl>
            <c:dLbl>
              <c:idx val="17"/>
              <c:layout>
                <c:manualLayout>
                  <c:x val="3.0676328502415458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35E3-4590-BF29-69B247955A67}"/>
                </c:ext>
              </c:extLst>
            </c:dLbl>
            <c:dLbl>
              <c:idx val="18"/>
              <c:layout>
                <c:manualLayout>
                  <c:x val="3.0676328502415458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35E3-4590-BF29-69B247955A67}"/>
                </c:ext>
              </c:extLst>
            </c:dLbl>
            <c:dLbl>
              <c:idx val="19"/>
              <c:layout>
                <c:manualLayout>
                  <c:x val="3.0676328502415458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35E3-4590-BF29-69B247955A67}"/>
                </c:ext>
              </c:extLst>
            </c:dLbl>
            <c:dLbl>
              <c:idx val="20"/>
              <c:layout>
                <c:manualLayout>
                  <c:x val="3.0676328502415458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35E3-4590-BF29-69B247955A67}"/>
                </c:ext>
              </c:extLst>
            </c:dLbl>
            <c:dLbl>
              <c:idx val="21"/>
              <c:layout>
                <c:manualLayout>
                  <c:x val="3.0676328502415458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35E3-4590-BF29-69B247955A67}"/>
                </c:ext>
              </c:extLst>
            </c:dLbl>
            <c:dLbl>
              <c:idx val="22"/>
              <c:layout>
                <c:manualLayout>
                  <c:x val="3.0676328502415458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35E3-4590-BF29-69B247955A67}"/>
                </c:ext>
              </c:extLst>
            </c:dLbl>
            <c:dLbl>
              <c:idx val="23"/>
              <c:layout>
                <c:manualLayout>
                  <c:x val="3.0676328502414335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35E3-4590-BF29-69B247955A67}"/>
                </c:ext>
              </c:extLst>
            </c:dLbl>
            <c:dLbl>
              <c:idx val="24"/>
              <c:layout>
                <c:manualLayout>
                  <c:x val="3.0676328502414335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35E3-4590-BF29-69B247955A67}"/>
                </c:ext>
              </c:extLst>
            </c:dLbl>
            <c:dLbl>
              <c:idx val="25"/>
              <c:layout>
                <c:manualLayout>
                  <c:x val="3.0676328502415458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35E3-4590-BF29-69B247955A67}"/>
                </c:ext>
              </c:extLst>
            </c:dLbl>
            <c:dLbl>
              <c:idx val="26"/>
              <c:layout>
                <c:manualLayout>
                  <c:x val="-1.1247857181346359E-16"/>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35E3-4590-BF29-69B247955A67}"/>
                </c:ext>
              </c:extLst>
            </c:dLbl>
            <c:dLbl>
              <c:idx val="27"/>
              <c:layout>
                <c:manualLayout>
                  <c:x val="3.0676328502415458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7-35E3-4590-BF29-69B247955A67}"/>
                </c:ext>
              </c:extLst>
            </c:dLbl>
            <c:dLbl>
              <c:idx val="28"/>
              <c:layout>
                <c:manualLayout>
                  <c:x val="3.0676328502415458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8-35E3-4590-BF29-69B247955A67}"/>
                </c:ext>
              </c:extLst>
            </c:dLbl>
            <c:dLbl>
              <c:idx val="29"/>
              <c:layout>
                <c:manualLayout>
                  <c:x val="3.0676328502414335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9-35E3-4590-BF29-69B247955A67}"/>
                </c:ext>
              </c:extLst>
            </c:dLbl>
            <c:dLbl>
              <c:idx val="30"/>
              <c:layout>
                <c:manualLayout>
                  <c:x val="3.0676328502414335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A-35E3-4590-BF29-69B247955A67}"/>
                </c:ext>
              </c:extLst>
            </c:dLbl>
            <c:dLbl>
              <c:idx val="31"/>
              <c:layout>
                <c:manualLayout>
                  <c:x val="3.0676328502415458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B-35E3-4590-BF29-69B247955A67}"/>
                </c:ext>
              </c:extLst>
            </c:dLbl>
            <c:dLbl>
              <c:idx val="32"/>
              <c:layout>
                <c:manualLayout>
                  <c:x val="3.0676328502415458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C-35E3-4590-BF29-69B247955A67}"/>
                </c:ext>
              </c:extLst>
            </c:dLbl>
            <c:dLbl>
              <c:idx val="33"/>
              <c:layout>
                <c:manualLayout>
                  <c:x val="3.0676328502415458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D-35E3-4590-BF29-69B247955A67}"/>
                </c:ext>
              </c:extLst>
            </c:dLbl>
            <c:dLbl>
              <c:idx val="34"/>
              <c:layout>
                <c:manualLayout>
                  <c:x val="3.0676328502415458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E-35E3-4590-BF29-69B247955A67}"/>
                </c:ext>
              </c:extLst>
            </c:dLbl>
            <c:dLbl>
              <c:idx val="35"/>
              <c:layout>
                <c:manualLayout>
                  <c:x val="3.0676328502415458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F-35E3-4590-BF29-69B247955A67}"/>
                </c:ext>
              </c:extLst>
            </c:dLbl>
            <c:dLbl>
              <c:idx val="36"/>
              <c:layout>
                <c:manualLayout>
                  <c:x val="3.0676328502415458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0-35E3-4590-BF29-69B247955A67}"/>
                </c:ext>
              </c:extLst>
            </c:dLbl>
            <c:dLbl>
              <c:idx val="37"/>
              <c:layout>
                <c:manualLayout>
                  <c:x val="3.0676328502415458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1-35E3-4590-BF29-69B247955A67}"/>
                </c:ext>
              </c:extLst>
            </c:dLbl>
            <c:dLbl>
              <c:idx val="38"/>
              <c:layout>
                <c:manualLayout>
                  <c:x val="3.0676328502414335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2-35E3-4590-BF29-69B247955A67}"/>
                </c:ext>
              </c:extLst>
            </c:dLbl>
            <c:dLbl>
              <c:idx val="39"/>
              <c:layout>
                <c:manualLayout>
                  <c:x val="3.0676328502414335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D254-43C5-B2AB-84AA9F4B0AD4}"/>
                </c:ext>
              </c:extLst>
            </c:dLbl>
            <c:dLbl>
              <c:idx val="40"/>
              <c:layout>
                <c:manualLayout>
                  <c:x val="4.7421497584541061E-3"/>
                  <c:y val="-7.5582892419371288E-1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44CB-4D2B-9890-9C538FC3D4FA}"/>
                </c:ext>
              </c:extLst>
            </c:dLbl>
            <c:dLbl>
              <c:idx val="41"/>
              <c:layout>
                <c:manualLayout>
                  <c:x val="6.4167874396135263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44CB-4D2B-9890-9C538FC3D4FA}"/>
                </c:ext>
              </c:extLst>
            </c:dLbl>
            <c:dLbl>
              <c:idx val="42"/>
              <c:layout>
                <c:manualLayout>
                  <c:x val="6.4167874396135263E-3"/>
                  <c:y val="-7.5582892419371288E-1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44CB-4D2B-9890-9C538FC3D4FA}"/>
                </c:ext>
              </c:extLst>
            </c:dLbl>
            <c:dLbl>
              <c:idx val="43"/>
              <c:layout>
                <c:manualLayout>
                  <c:x val="6.4167874396134144E-3"/>
                  <c:y val="7.5582892419371288E-1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44CB-4D2B-9890-9C538FC3D4FA}"/>
                </c:ext>
              </c:extLst>
            </c:dLbl>
            <c:dLbl>
              <c:idx val="44"/>
              <c:layout>
                <c:manualLayout>
                  <c:x val="1.1018236714975845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44CB-4D2B-9890-9C538FC3D4FA}"/>
                </c:ext>
              </c:extLst>
            </c:dLbl>
            <c:dLbl>
              <c:idx val="45"/>
              <c:layout>
                <c:manualLayout>
                  <c:x val="1.4226570048309179E-2"/>
                  <c:y val="7.5582892419371288E-1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44CB-4D2B-9890-9C538FC3D4FA}"/>
                </c:ext>
              </c:extLst>
            </c:dLbl>
            <c:dLbl>
              <c:idx val="46"/>
              <c:layout>
                <c:manualLayout>
                  <c:x val="1.3396553815644309E-2"/>
                  <c:y val="8.11565127695715E-8"/>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44CB-4D2B-9890-9C538FC3D4FA}"/>
                </c:ext>
              </c:extLst>
            </c:dLbl>
            <c:dLbl>
              <c:idx val="47"/>
              <c:layout>
                <c:manualLayout>
                  <c:x val="1.9672584541062802E-2"/>
                  <c:y val="8.11565127695715E-8"/>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44CB-4D2B-9890-9C538FC3D4FA}"/>
                </c:ext>
              </c:extLst>
            </c:dLbl>
            <c:dLbl>
              <c:idx val="48"/>
              <c:layout>
                <c:manualLayout>
                  <c:x val="1.9672584541062802E-2"/>
                  <c:y val="8.1156512845154394E-8"/>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44CB-4D2B-9890-9C538FC3D4FA}"/>
                </c:ext>
              </c:extLst>
            </c:dLbl>
            <c:dLbl>
              <c:idx val="49"/>
              <c:layout>
                <c:manualLayout>
                  <c:x val="1.9672584541062691E-2"/>
                  <c:y val="8.11565127695715E-8"/>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44CB-4D2B-9890-9C538FC3D4FA}"/>
                </c:ext>
              </c:extLst>
            </c:dLbl>
            <c:dLbl>
              <c:idx val="50"/>
              <c:layout>
                <c:manualLayout>
                  <c:x val="2.1347101449275364E-2"/>
                  <c:y val="8.11565127695715E-8"/>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44CB-4D2B-9890-9C538FC3D4FA}"/>
                </c:ext>
              </c:extLst>
            </c:dLbl>
            <c:dLbl>
              <c:idx val="51"/>
              <c:layout>
                <c:manualLayout>
                  <c:x val="2.3021739130434784E-2"/>
                  <c:y val="1.5116578483874258E-16"/>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44CB-4D2B-9890-9C538FC3D4FA}"/>
                </c:ext>
              </c:extLst>
            </c:dLbl>
            <c:dLbl>
              <c:idx val="52"/>
              <c:layout>
                <c:manualLayout>
                  <c:x val="2.4696256038647342E-2"/>
                  <c:y val="2.4346953830871451E-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44CB-4D2B-9890-9C538FC3D4FA}"/>
                </c:ext>
              </c:extLst>
            </c:dLbl>
            <c:dLbl>
              <c:idx val="53"/>
              <c:layout>
                <c:manualLayout>
                  <c:x val="2.3443961352657004E-2"/>
                  <c:y val="8.11565127695715E-8"/>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44CB-4D2B-9890-9C538FC3D4FA}"/>
                </c:ext>
              </c:extLst>
            </c:dLbl>
            <c:dLbl>
              <c:idx val="54"/>
              <c:layout>
                <c:manualLayout>
                  <c:x val="2.9719927536231885E-2"/>
                  <c:y val="8.11565127695715E-8"/>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44CB-4D2B-9890-9C538FC3D4FA}"/>
                </c:ext>
              </c:extLst>
            </c:dLbl>
            <c:dLbl>
              <c:idx val="55"/>
              <c:layout>
                <c:manualLayout>
                  <c:x val="3.4321376811594202E-2"/>
                  <c:y val="1.5116578483874258E-16"/>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44CB-4D2B-9890-9C538FC3D4FA}"/>
                </c:ext>
              </c:extLst>
            </c:dLbl>
            <c:dLbl>
              <c:idx val="56"/>
              <c:layout>
                <c:manualLayout>
                  <c:x val="3.3069082125603749E-2"/>
                  <c:y val="1.62313025539143E-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44CB-4D2B-9890-9C538FC3D4FA}"/>
                </c:ext>
              </c:extLst>
            </c:dLbl>
            <c:dLbl>
              <c:idx val="57"/>
              <c:layout>
                <c:manualLayout>
                  <c:x val="3.7641666666666664E-2"/>
                  <c:y val="8.11565127695715E-8"/>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44CB-4D2B-9890-9C538FC3D4FA}"/>
                </c:ext>
              </c:extLst>
            </c:dLbl>
            <c:dLbl>
              <c:idx val="58"/>
              <c:layout>
                <c:manualLayout>
                  <c:x val="3.9316183574879225E-2"/>
                  <c:y val="1.5116578483874258E-16"/>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44CB-4D2B-9890-9C538FC3D4FA}"/>
                </c:ext>
              </c:extLst>
            </c:dLbl>
            <c:dLbl>
              <c:idx val="59"/>
              <c:layout>
                <c:manualLayout>
                  <c:x val="3.9316183574879225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44CB-4D2B-9890-9C538FC3D4FA}"/>
                </c:ext>
              </c:extLst>
            </c:dLbl>
            <c:dLbl>
              <c:idx val="60"/>
              <c:layout>
                <c:manualLayout>
                  <c:x val="4.0990821256038534E-2"/>
                  <c:y val="8.11565127695715E-8"/>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44CB-4D2B-9890-9C538FC3D4FA}"/>
                </c:ext>
              </c:extLst>
            </c:dLbl>
            <c:dLbl>
              <c:idx val="61"/>
              <c:layout>
                <c:manualLayout>
                  <c:x val="4.2665338164251207E-2"/>
                  <c:y val="8.11565127695715E-8"/>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44CB-4D2B-9890-9C538FC3D4FA}"/>
                </c:ext>
              </c:extLst>
            </c:dLbl>
            <c:dLbl>
              <c:idx val="62"/>
              <c:layout>
                <c:manualLayout>
                  <c:x val="4.6014492753623078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D254-43C5-B2AB-84AA9F4B0AD4}"/>
                </c:ext>
              </c:extLst>
            </c:dLbl>
            <c:dLbl>
              <c:idx val="63"/>
              <c:layout>
                <c:manualLayout>
                  <c:x val="-4.6014492753623185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D254-43C5-B2AB-84AA9F4B0AD4}"/>
                </c:ext>
              </c:extLst>
            </c:dLbl>
            <c:dLbl>
              <c:idx val="64"/>
              <c:layout>
                <c:manualLayout>
                  <c:x val="-4.6014492753624313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D254-43C5-B2AB-84AA9F4B0AD4}"/>
                </c:ext>
              </c:extLst>
            </c:dLbl>
            <c:dLbl>
              <c:idx val="65"/>
              <c:layout>
                <c:manualLayout>
                  <c:x val="-4.6014492753624313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D254-43C5-B2AB-84AA9F4B0AD4}"/>
                </c:ext>
              </c:extLst>
            </c:dLbl>
            <c:dLbl>
              <c:idx val="66"/>
              <c:layout>
                <c:manualLayout>
                  <c:x val="-4.6014492753624313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D254-43C5-B2AB-84AA9F4B0AD4}"/>
                </c:ext>
              </c:extLst>
            </c:dLbl>
            <c:dLbl>
              <c:idx val="67"/>
              <c:layout>
                <c:manualLayout>
                  <c:x val="-4.6014492753624313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D254-43C5-B2AB-84AA9F4B0AD4}"/>
                </c:ext>
              </c:extLst>
            </c:dLbl>
            <c:dLbl>
              <c:idx val="68"/>
              <c:layout>
                <c:manualLayout>
                  <c:x val="-4.6014492753623185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D254-43C5-B2AB-84AA9F4B0AD4}"/>
                </c:ext>
              </c:extLst>
            </c:dLbl>
            <c:numFmt formatCode="0.0%" sourceLinked="0"/>
            <c:spPr>
              <a:noFill/>
              <a:ln>
                <a:noFill/>
              </a:ln>
              <a:effectLst/>
            </c:spPr>
            <c:txPr>
              <a:bodyPr/>
              <a:lstStyle/>
              <a:p>
                <a:pPr>
                  <a:defRPr sz="800"/>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市区町村別_普及率!$K$6:$K$79</c:f>
              <c:strCache>
                <c:ptCount val="74"/>
                <c:pt idx="0">
                  <c:v>能勢町</c:v>
                </c:pt>
                <c:pt idx="1">
                  <c:v>西淀川区</c:v>
                </c:pt>
                <c:pt idx="2">
                  <c:v>摂津市</c:v>
                </c:pt>
                <c:pt idx="3">
                  <c:v>岬町</c:v>
                </c:pt>
                <c:pt idx="4">
                  <c:v>東淀川区</c:v>
                </c:pt>
                <c:pt idx="5">
                  <c:v>港区</c:v>
                </c:pt>
                <c:pt idx="6">
                  <c:v>淀川区</c:v>
                </c:pt>
                <c:pt idx="7">
                  <c:v>高槻市</c:v>
                </c:pt>
                <c:pt idx="8">
                  <c:v>寝屋川市</c:v>
                </c:pt>
                <c:pt idx="9">
                  <c:v>堺市堺区</c:v>
                </c:pt>
                <c:pt idx="10">
                  <c:v>田尻町</c:v>
                </c:pt>
                <c:pt idx="11">
                  <c:v>熊取町</c:v>
                </c:pt>
                <c:pt idx="12">
                  <c:v>豊能町</c:v>
                </c:pt>
                <c:pt idx="13">
                  <c:v>門真市</c:v>
                </c:pt>
                <c:pt idx="14">
                  <c:v>堺市西区</c:v>
                </c:pt>
                <c:pt idx="15">
                  <c:v>城東区</c:v>
                </c:pt>
                <c:pt idx="16">
                  <c:v>西成区</c:v>
                </c:pt>
                <c:pt idx="17">
                  <c:v>都島区</c:v>
                </c:pt>
                <c:pt idx="18">
                  <c:v>住之江区</c:v>
                </c:pt>
                <c:pt idx="19">
                  <c:v>島本町</c:v>
                </c:pt>
                <c:pt idx="20">
                  <c:v>八尾市</c:v>
                </c:pt>
                <c:pt idx="21">
                  <c:v>泉佐野市</c:v>
                </c:pt>
                <c:pt idx="22">
                  <c:v>鶴見区</c:v>
                </c:pt>
                <c:pt idx="23">
                  <c:v>枚方市</c:v>
                </c:pt>
                <c:pt idx="24">
                  <c:v>松原市</c:v>
                </c:pt>
                <c:pt idx="25">
                  <c:v>茨木市</c:v>
                </c:pt>
                <c:pt idx="26">
                  <c:v>浪速区</c:v>
                </c:pt>
                <c:pt idx="27">
                  <c:v>堺市</c:v>
                </c:pt>
                <c:pt idx="28">
                  <c:v>堺市中区</c:v>
                </c:pt>
                <c:pt idx="29">
                  <c:v>守口市</c:v>
                </c:pt>
                <c:pt idx="30">
                  <c:v>堺市北区</c:v>
                </c:pt>
                <c:pt idx="31">
                  <c:v>堺市美原区</c:v>
                </c:pt>
                <c:pt idx="32">
                  <c:v>平野区</c:v>
                </c:pt>
                <c:pt idx="33">
                  <c:v>堺市東区</c:v>
                </c:pt>
                <c:pt idx="34">
                  <c:v>交野市</c:v>
                </c:pt>
                <c:pt idx="35">
                  <c:v>大阪市</c:v>
                </c:pt>
                <c:pt idx="36">
                  <c:v>西区</c:v>
                </c:pt>
                <c:pt idx="37">
                  <c:v>羽曳野市</c:v>
                </c:pt>
                <c:pt idx="38">
                  <c:v>柏原市</c:v>
                </c:pt>
                <c:pt idx="39">
                  <c:v>箕面市</c:v>
                </c:pt>
                <c:pt idx="40">
                  <c:v>泉南市</c:v>
                </c:pt>
                <c:pt idx="41">
                  <c:v>高石市</c:v>
                </c:pt>
                <c:pt idx="42">
                  <c:v>忠岡町</c:v>
                </c:pt>
                <c:pt idx="43">
                  <c:v>池田市</c:v>
                </c:pt>
                <c:pt idx="44">
                  <c:v>住吉区</c:v>
                </c:pt>
                <c:pt idx="45">
                  <c:v>豊中市</c:v>
                </c:pt>
                <c:pt idx="46">
                  <c:v>吹田市</c:v>
                </c:pt>
                <c:pt idx="47">
                  <c:v>藤井寺市</c:v>
                </c:pt>
                <c:pt idx="48">
                  <c:v>富田林市</c:v>
                </c:pt>
                <c:pt idx="49">
                  <c:v>岸和田市</c:v>
                </c:pt>
                <c:pt idx="50">
                  <c:v>泉大津市</c:v>
                </c:pt>
                <c:pt idx="51">
                  <c:v>四條畷市</c:v>
                </c:pt>
                <c:pt idx="52">
                  <c:v>東住吉区</c:v>
                </c:pt>
                <c:pt idx="53">
                  <c:v>旭区</c:v>
                </c:pt>
                <c:pt idx="54">
                  <c:v>此花区</c:v>
                </c:pt>
                <c:pt idx="55">
                  <c:v>中央区</c:v>
                </c:pt>
                <c:pt idx="56">
                  <c:v>北区</c:v>
                </c:pt>
                <c:pt idx="57">
                  <c:v>大正区</c:v>
                </c:pt>
                <c:pt idx="58">
                  <c:v>東成区</c:v>
                </c:pt>
                <c:pt idx="59">
                  <c:v>河南町</c:v>
                </c:pt>
                <c:pt idx="60">
                  <c:v>貝塚市</c:v>
                </c:pt>
                <c:pt idx="61">
                  <c:v>生野区</c:v>
                </c:pt>
                <c:pt idx="62">
                  <c:v>堺市南区</c:v>
                </c:pt>
                <c:pt idx="63">
                  <c:v>東大阪市</c:v>
                </c:pt>
                <c:pt idx="64">
                  <c:v>太子町</c:v>
                </c:pt>
                <c:pt idx="65">
                  <c:v>河内長野市</c:v>
                </c:pt>
                <c:pt idx="66">
                  <c:v>阪南市</c:v>
                </c:pt>
                <c:pt idx="67">
                  <c:v>和泉市</c:v>
                </c:pt>
                <c:pt idx="68">
                  <c:v>福島区</c:v>
                </c:pt>
                <c:pt idx="69">
                  <c:v>大東市</c:v>
                </c:pt>
                <c:pt idx="70">
                  <c:v>天王寺区</c:v>
                </c:pt>
                <c:pt idx="71">
                  <c:v>大阪狭山市</c:v>
                </c:pt>
                <c:pt idx="72">
                  <c:v>阿倍野区</c:v>
                </c:pt>
                <c:pt idx="73">
                  <c:v>千早赤阪村</c:v>
                </c:pt>
              </c:strCache>
            </c:strRef>
          </c:cat>
          <c:val>
            <c:numRef>
              <c:f>市区町村別_普及率!$L$6:$L$79</c:f>
              <c:numCache>
                <c:formatCode>0.0%</c:formatCode>
                <c:ptCount val="74"/>
                <c:pt idx="0">
                  <c:v>0.56731571861758923</c:v>
                </c:pt>
                <c:pt idx="1">
                  <c:v>0.55010263934683679</c:v>
                </c:pt>
                <c:pt idx="2">
                  <c:v>0.54829027654920426</c:v>
                </c:pt>
                <c:pt idx="3">
                  <c:v>0.54692771075727331</c:v>
                </c:pt>
                <c:pt idx="4">
                  <c:v>0.53335995948670811</c:v>
                </c:pt>
                <c:pt idx="5">
                  <c:v>0.5276195200209669</c:v>
                </c:pt>
                <c:pt idx="6">
                  <c:v>0.52504610286649678</c:v>
                </c:pt>
                <c:pt idx="7">
                  <c:v>0.52238229877823383</c:v>
                </c:pt>
                <c:pt idx="8">
                  <c:v>0.51808791100003504</c:v>
                </c:pt>
                <c:pt idx="9">
                  <c:v>0.51742532715872802</c:v>
                </c:pt>
                <c:pt idx="10">
                  <c:v>0.51696157680932076</c:v>
                </c:pt>
                <c:pt idx="11">
                  <c:v>0.51299085879604123</c:v>
                </c:pt>
                <c:pt idx="12">
                  <c:v>0.51297723559730324</c:v>
                </c:pt>
                <c:pt idx="13">
                  <c:v>0.51200548269956625</c:v>
                </c:pt>
                <c:pt idx="14">
                  <c:v>0.50250448056786623</c:v>
                </c:pt>
                <c:pt idx="15">
                  <c:v>0.5010705628174662</c:v>
                </c:pt>
                <c:pt idx="16">
                  <c:v>0.49956158419911234</c:v>
                </c:pt>
                <c:pt idx="17">
                  <c:v>0.49784056644454433</c:v>
                </c:pt>
                <c:pt idx="18">
                  <c:v>0.4974822181782308</c:v>
                </c:pt>
                <c:pt idx="19">
                  <c:v>0.49531477863088363</c:v>
                </c:pt>
                <c:pt idx="20">
                  <c:v>0.49059544109272213</c:v>
                </c:pt>
                <c:pt idx="21">
                  <c:v>0.48965371139127561</c:v>
                </c:pt>
                <c:pt idx="22">
                  <c:v>0.4891721885528591</c:v>
                </c:pt>
                <c:pt idx="23">
                  <c:v>0.48691719662562472</c:v>
                </c:pt>
                <c:pt idx="24">
                  <c:v>0.4831550807854777</c:v>
                </c:pt>
                <c:pt idx="25">
                  <c:v>0.48233525271378075</c:v>
                </c:pt>
                <c:pt idx="26">
                  <c:v>0.48216114724262832</c:v>
                </c:pt>
                <c:pt idx="27">
                  <c:v>0.48006632719805115</c:v>
                </c:pt>
                <c:pt idx="28">
                  <c:v>0.47987812799862295</c:v>
                </c:pt>
                <c:pt idx="29">
                  <c:v>0.47899756241150454</c:v>
                </c:pt>
                <c:pt idx="30">
                  <c:v>0.47835112382880957</c:v>
                </c:pt>
                <c:pt idx="31">
                  <c:v>0.47591579163003017</c:v>
                </c:pt>
                <c:pt idx="32">
                  <c:v>0.47585725266177081</c:v>
                </c:pt>
                <c:pt idx="33">
                  <c:v>0.47531521018710388</c:v>
                </c:pt>
                <c:pt idx="34">
                  <c:v>0.47443795524791432</c:v>
                </c:pt>
                <c:pt idx="35">
                  <c:v>0.47402137992940874</c:v>
                </c:pt>
                <c:pt idx="36">
                  <c:v>0.47400803570221978</c:v>
                </c:pt>
                <c:pt idx="37">
                  <c:v>0.47180747553089786</c:v>
                </c:pt>
                <c:pt idx="38">
                  <c:v>0.47171210445441136</c:v>
                </c:pt>
                <c:pt idx="39">
                  <c:v>0.47004766434052053</c:v>
                </c:pt>
                <c:pt idx="40">
                  <c:v>0.46961569721164048</c:v>
                </c:pt>
                <c:pt idx="41">
                  <c:v>0.46932921494211277</c:v>
                </c:pt>
                <c:pt idx="42">
                  <c:v>0.46822852301237877</c:v>
                </c:pt>
                <c:pt idx="43">
                  <c:v>0.46705939108605338</c:v>
                </c:pt>
                <c:pt idx="44">
                  <c:v>0.46484006259110983</c:v>
                </c:pt>
                <c:pt idx="45">
                  <c:v>0.46267828779662457</c:v>
                </c:pt>
                <c:pt idx="46">
                  <c:v>0.46174881788358269</c:v>
                </c:pt>
                <c:pt idx="47">
                  <c:v>0.45822488718696375</c:v>
                </c:pt>
                <c:pt idx="48">
                  <c:v>0.45625143503136878</c:v>
                </c:pt>
                <c:pt idx="49">
                  <c:v>0.45606700547556828</c:v>
                </c:pt>
                <c:pt idx="50">
                  <c:v>0.45544610543775038</c:v>
                </c:pt>
                <c:pt idx="51">
                  <c:v>0.4548727870865073</c:v>
                </c:pt>
                <c:pt idx="52">
                  <c:v>0.45322118704611175</c:v>
                </c:pt>
                <c:pt idx="53">
                  <c:v>0.45315345844910959</c:v>
                </c:pt>
                <c:pt idx="54">
                  <c:v>0.44971794196426312</c:v>
                </c:pt>
                <c:pt idx="55">
                  <c:v>0.44666288018807948</c:v>
                </c:pt>
                <c:pt idx="56">
                  <c:v>0.44654333864753265</c:v>
                </c:pt>
                <c:pt idx="57">
                  <c:v>0.44392812456885328</c:v>
                </c:pt>
                <c:pt idx="58">
                  <c:v>0.44184176860265595</c:v>
                </c:pt>
                <c:pt idx="59">
                  <c:v>0.44164883905843572</c:v>
                </c:pt>
                <c:pt idx="60">
                  <c:v>0.44054307618582217</c:v>
                </c:pt>
                <c:pt idx="61">
                  <c:v>0.43979805984496667</c:v>
                </c:pt>
                <c:pt idx="62">
                  <c:v>0.43806842829539044</c:v>
                </c:pt>
                <c:pt idx="63">
                  <c:v>0.43248078777266991</c:v>
                </c:pt>
                <c:pt idx="64">
                  <c:v>0.42904474475616544</c:v>
                </c:pt>
                <c:pt idx="65">
                  <c:v>0.42695079271929631</c:v>
                </c:pt>
                <c:pt idx="66">
                  <c:v>0.42275119642421699</c:v>
                </c:pt>
                <c:pt idx="67">
                  <c:v>0.42268581017686829</c:v>
                </c:pt>
                <c:pt idx="68">
                  <c:v>0.42030523554334992</c:v>
                </c:pt>
                <c:pt idx="69">
                  <c:v>0.39425753455007168</c:v>
                </c:pt>
                <c:pt idx="70">
                  <c:v>0.39341569366080548</c:v>
                </c:pt>
                <c:pt idx="71">
                  <c:v>0.38602904887102635</c:v>
                </c:pt>
                <c:pt idx="72">
                  <c:v>0.38456968849698753</c:v>
                </c:pt>
                <c:pt idx="73">
                  <c:v>0.34792262861243184</c:v>
                </c:pt>
              </c:numCache>
            </c:numRef>
          </c:val>
          <c:extLst>
            <c:ext xmlns:c16="http://schemas.microsoft.com/office/drawing/2014/chart" uri="{C3380CC4-5D6E-409C-BE32-E72D297353CC}">
              <c16:uniqueId val="{00000017-1795-48A2-8218-A2AEE4C9D01C}"/>
            </c:ext>
          </c:extLst>
        </c:ser>
        <c:dLbls>
          <c:showLegendKey val="0"/>
          <c:showVal val="0"/>
          <c:showCatName val="0"/>
          <c:showSerName val="0"/>
          <c:showPercent val="0"/>
          <c:showBubbleSize val="0"/>
        </c:dLbls>
        <c:gapWidth val="150"/>
        <c:axId val="448681472"/>
        <c:axId val="448147968"/>
      </c:barChart>
      <c:scatterChart>
        <c:scatterStyle val="lineMarker"/>
        <c:varyColors val="0"/>
        <c:ser>
          <c:idx val="1"/>
          <c:order val="1"/>
          <c:tx>
            <c:v>広域連合全体</c:v>
          </c:tx>
          <c:spPr>
            <a:ln w="28575">
              <a:solidFill>
                <a:srgbClr val="BE4B48"/>
              </a:solidFill>
            </a:ln>
          </c:spPr>
          <c:marker>
            <c:symbol val="none"/>
          </c:marker>
          <c:dLbls>
            <c:dLbl>
              <c:idx val="0"/>
              <c:layout>
                <c:manualLayout>
                  <c:x val="-0.13736967852318965"/>
                  <c:y val="-0.8941043040930674"/>
                </c:manualLayout>
              </c:layout>
              <c:showLegendKey val="0"/>
              <c:showVal val="0"/>
              <c:showCatName val="1"/>
              <c:showSerName val="1"/>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0-455C-4DDE-9B5E-F6AEA548EFAA}"/>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xVal>
            <c:numRef>
              <c:f>市区町村別_普及率!$P$6:$P$79</c:f>
              <c:numCache>
                <c:formatCode>0.0%</c:formatCode>
                <c:ptCount val="74"/>
                <c:pt idx="0">
                  <c:v>0.47237827412895655</c:v>
                </c:pt>
                <c:pt idx="1">
                  <c:v>0.47237827412895655</c:v>
                </c:pt>
                <c:pt idx="2">
                  <c:v>0.47237827412895655</c:v>
                </c:pt>
                <c:pt idx="3">
                  <c:v>0.47237827412895655</c:v>
                </c:pt>
                <c:pt idx="4">
                  <c:v>0.47237827412895655</c:v>
                </c:pt>
                <c:pt idx="5">
                  <c:v>0.47237827412895655</c:v>
                </c:pt>
                <c:pt idx="6">
                  <c:v>0.47237827412895655</c:v>
                </c:pt>
                <c:pt idx="7">
                  <c:v>0.47237827412895655</c:v>
                </c:pt>
                <c:pt idx="8">
                  <c:v>0.47237827412895655</c:v>
                </c:pt>
                <c:pt idx="9">
                  <c:v>0.47237827412895655</c:v>
                </c:pt>
                <c:pt idx="10">
                  <c:v>0.47237827412895655</c:v>
                </c:pt>
                <c:pt idx="11">
                  <c:v>0.47237827412895655</c:v>
                </c:pt>
                <c:pt idx="12">
                  <c:v>0.47237827412895655</c:v>
                </c:pt>
                <c:pt idx="13">
                  <c:v>0.47237827412895655</c:v>
                </c:pt>
                <c:pt idx="14">
                  <c:v>0.47237827412895655</c:v>
                </c:pt>
                <c:pt idx="15">
                  <c:v>0.47237827412895655</c:v>
                </c:pt>
                <c:pt idx="16">
                  <c:v>0.47237827412895655</c:v>
                </c:pt>
                <c:pt idx="17">
                  <c:v>0.47237827412895655</c:v>
                </c:pt>
                <c:pt idx="18">
                  <c:v>0.47237827412895655</c:v>
                </c:pt>
                <c:pt idx="19">
                  <c:v>0.47237827412895655</c:v>
                </c:pt>
                <c:pt idx="20">
                  <c:v>0.47237827412895655</c:v>
                </c:pt>
                <c:pt idx="21">
                  <c:v>0.47237827412895655</c:v>
                </c:pt>
                <c:pt idx="22">
                  <c:v>0.47237827412895655</c:v>
                </c:pt>
                <c:pt idx="23">
                  <c:v>0.47237827412895655</c:v>
                </c:pt>
                <c:pt idx="24">
                  <c:v>0.47237827412895655</c:v>
                </c:pt>
                <c:pt idx="25">
                  <c:v>0.47237827412895655</c:v>
                </c:pt>
                <c:pt idx="26">
                  <c:v>0.47237827412895655</c:v>
                </c:pt>
                <c:pt idx="27">
                  <c:v>0.47237827412895655</c:v>
                </c:pt>
                <c:pt idx="28">
                  <c:v>0.47237827412895655</c:v>
                </c:pt>
                <c:pt idx="29">
                  <c:v>0.47237827412895655</c:v>
                </c:pt>
                <c:pt idx="30">
                  <c:v>0.47237827412895655</c:v>
                </c:pt>
                <c:pt idx="31">
                  <c:v>0.47237827412895655</c:v>
                </c:pt>
                <c:pt idx="32">
                  <c:v>0.47237827412895655</c:v>
                </c:pt>
                <c:pt idx="33">
                  <c:v>0.47237827412895655</c:v>
                </c:pt>
                <c:pt idx="34">
                  <c:v>0.47237827412895655</c:v>
                </c:pt>
                <c:pt idx="35">
                  <c:v>0.47237827412895655</c:v>
                </c:pt>
                <c:pt idx="36">
                  <c:v>0.47237827412895655</c:v>
                </c:pt>
                <c:pt idx="37">
                  <c:v>0.47237827412895655</c:v>
                </c:pt>
                <c:pt idx="38">
                  <c:v>0.47237827412895655</c:v>
                </c:pt>
                <c:pt idx="39">
                  <c:v>0.47237827412895655</c:v>
                </c:pt>
                <c:pt idx="40">
                  <c:v>0.47237827412895655</c:v>
                </c:pt>
                <c:pt idx="41">
                  <c:v>0.47237827412895655</c:v>
                </c:pt>
                <c:pt idx="42">
                  <c:v>0.47237827412895655</c:v>
                </c:pt>
                <c:pt idx="43">
                  <c:v>0.47237827412895655</c:v>
                </c:pt>
                <c:pt idx="44">
                  <c:v>0.47237827412895655</c:v>
                </c:pt>
                <c:pt idx="45">
                  <c:v>0.47237827412895655</c:v>
                </c:pt>
                <c:pt idx="46">
                  <c:v>0.47237827412895655</c:v>
                </c:pt>
                <c:pt idx="47">
                  <c:v>0.47237827412895655</c:v>
                </c:pt>
                <c:pt idx="48">
                  <c:v>0.47237827412895655</c:v>
                </c:pt>
                <c:pt idx="49">
                  <c:v>0.47237827412895655</c:v>
                </c:pt>
                <c:pt idx="50">
                  <c:v>0.47237827412895655</c:v>
                </c:pt>
                <c:pt idx="51">
                  <c:v>0.47237827412895655</c:v>
                </c:pt>
                <c:pt idx="52">
                  <c:v>0.47237827412895655</c:v>
                </c:pt>
                <c:pt idx="53">
                  <c:v>0.47237827412895655</c:v>
                </c:pt>
                <c:pt idx="54">
                  <c:v>0.47237827412895655</c:v>
                </c:pt>
                <c:pt idx="55">
                  <c:v>0.47237827412895655</c:v>
                </c:pt>
                <c:pt idx="56">
                  <c:v>0.47237827412895655</c:v>
                </c:pt>
                <c:pt idx="57">
                  <c:v>0.47237827412895655</c:v>
                </c:pt>
                <c:pt idx="58">
                  <c:v>0.47237827412895655</c:v>
                </c:pt>
                <c:pt idx="59">
                  <c:v>0.47237827412895655</c:v>
                </c:pt>
                <c:pt idx="60">
                  <c:v>0.47237827412895655</c:v>
                </c:pt>
                <c:pt idx="61">
                  <c:v>0.47237827412895655</c:v>
                </c:pt>
                <c:pt idx="62">
                  <c:v>0.47237827412895655</c:v>
                </c:pt>
                <c:pt idx="63">
                  <c:v>0.47237827412895655</c:v>
                </c:pt>
                <c:pt idx="64">
                  <c:v>0.47237827412895655</c:v>
                </c:pt>
                <c:pt idx="65">
                  <c:v>0.47237827412895655</c:v>
                </c:pt>
                <c:pt idx="66">
                  <c:v>0.47237827412895655</c:v>
                </c:pt>
                <c:pt idx="67">
                  <c:v>0.47237827412895655</c:v>
                </c:pt>
                <c:pt idx="68">
                  <c:v>0.47237827412895655</c:v>
                </c:pt>
                <c:pt idx="69">
                  <c:v>0.47237827412895655</c:v>
                </c:pt>
                <c:pt idx="70">
                  <c:v>0.47237827412895655</c:v>
                </c:pt>
                <c:pt idx="71">
                  <c:v>0.47237827412895655</c:v>
                </c:pt>
                <c:pt idx="72">
                  <c:v>0.47237827412895655</c:v>
                </c:pt>
                <c:pt idx="73">
                  <c:v>0.47237827412895655</c:v>
                </c:pt>
              </c:numCache>
            </c:numRef>
          </c:xVal>
          <c:yVal>
            <c:numRef>
              <c:f>市区町村別_普及率!$R$6:$R$79</c:f>
              <c:numCache>
                <c:formatCode>General</c:formatCode>
                <c:ptCount val="7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9999</c:v>
                </c:pt>
              </c:numCache>
            </c:numRef>
          </c:yVal>
          <c:smooth val="0"/>
          <c:extLst>
            <c:ext xmlns:c16="http://schemas.microsoft.com/office/drawing/2014/chart" uri="{C3380CC4-5D6E-409C-BE32-E72D297353CC}">
              <c16:uniqueId val="{00000018-1795-48A2-8218-A2AEE4C9D01C}"/>
            </c:ext>
          </c:extLst>
        </c:ser>
        <c:dLbls>
          <c:showLegendKey val="0"/>
          <c:showVal val="0"/>
          <c:showCatName val="0"/>
          <c:showSerName val="0"/>
          <c:showPercent val="0"/>
          <c:showBubbleSize val="0"/>
        </c:dLbls>
        <c:axId val="448149120"/>
        <c:axId val="448148544"/>
      </c:scatterChart>
      <c:catAx>
        <c:axId val="448681472"/>
        <c:scaling>
          <c:orientation val="maxMin"/>
        </c:scaling>
        <c:delete val="0"/>
        <c:axPos val="l"/>
        <c:numFmt formatCode="General" sourceLinked="0"/>
        <c:majorTickMark val="none"/>
        <c:minorTickMark val="none"/>
        <c:tickLblPos val="nextTo"/>
        <c:spPr>
          <a:ln>
            <a:solidFill>
              <a:srgbClr val="7F7F7F"/>
            </a:solidFill>
          </a:ln>
        </c:spPr>
        <c:crossAx val="448147968"/>
        <c:crosses val="autoZero"/>
        <c:auto val="1"/>
        <c:lblAlgn val="ctr"/>
        <c:lblOffset val="100"/>
        <c:noMultiLvlLbl val="0"/>
      </c:catAx>
      <c:valAx>
        <c:axId val="448147968"/>
        <c:scaling>
          <c:orientation val="minMax"/>
        </c:scaling>
        <c:delete val="0"/>
        <c:axPos val="t"/>
        <c:majorGridlines>
          <c:spPr>
            <a:ln>
              <a:solidFill>
                <a:srgbClr val="D9D9D9"/>
              </a:solidFill>
            </a:ln>
          </c:spPr>
        </c:majorGridlines>
        <c:title>
          <c:tx>
            <c:rich>
              <a:bodyPr/>
              <a:lstStyle/>
              <a:p>
                <a:pPr>
                  <a:defRPr/>
                </a:pPr>
                <a:r>
                  <a:rPr lang="en-US"/>
                  <a:t>(%)</a:t>
                </a:r>
                <a:endParaRPr lang="ja-JP"/>
              </a:p>
            </c:rich>
          </c:tx>
          <c:layout>
            <c:manualLayout>
              <c:xMode val="edge"/>
              <c:yMode val="edge"/>
              <c:x val="0.89590688405797092"/>
              <c:y val="2.8773650793650792E-2"/>
            </c:manualLayout>
          </c:layout>
          <c:overlay val="0"/>
        </c:title>
        <c:numFmt formatCode="0.0%" sourceLinked="0"/>
        <c:majorTickMark val="out"/>
        <c:minorTickMark val="none"/>
        <c:tickLblPos val="nextTo"/>
        <c:spPr>
          <a:ln>
            <a:solidFill>
              <a:srgbClr val="7F7F7F"/>
            </a:solidFill>
          </a:ln>
        </c:spPr>
        <c:crossAx val="448681472"/>
        <c:crosses val="autoZero"/>
        <c:crossBetween val="between"/>
      </c:valAx>
      <c:valAx>
        <c:axId val="448148544"/>
        <c:scaling>
          <c:orientation val="minMax"/>
          <c:max val="50"/>
          <c:min val="0"/>
        </c:scaling>
        <c:delete val="1"/>
        <c:axPos val="r"/>
        <c:numFmt formatCode="General" sourceLinked="1"/>
        <c:majorTickMark val="out"/>
        <c:minorTickMark val="none"/>
        <c:tickLblPos val="nextTo"/>
        <c:crossAx val="448149120"/>
        <c:crosses val="max"/>
        <c:crossBetween val="midCat"/>
      </c:valAx>
      <c:valAx>
        <c:axId val="448149120"/>
        <c:scaling>
          <c:orientation val="minMax"/>
        </c:scaling>
        <c:delete val="1"/>
        <c:axPos val="b"/>
        <c:numFmt formatCode="0.0%" sourceLinked="1"/>
        <c:majorTickMark val="out"/>
        <c:minorTickMark val="none"/>
        <c:tickLblPos val="nextTo"/>
        <c:crossAx val="448148544"/>
        <c:crosses val="autoZero"/>
        <c:crossBetween val="midCat"/>
      </c:valAx>
      <c:spPr>
        <a:ln>
          <a:solidFill>
            <a:srgbClr val="7F7F7F"/>
          </a:solidFill>
        </a:ln>
      </c:spPr>
    </c:plotArea>
    <c:legend>
      <c:legendPos val="r"/>
      <c:layout>
        <c:manualLayout>
          <c:xMode val="edge"/>
          <c:yMode val="edge"/>
          <c:x val="0.13132154882154881"/>
          <c:y val="1.9521926440329216E-2"/>
          <c:w val="0.63740408151228289"/>
          <c:h val="3.3575221486346195E-2"/>
        </c:manualLayout>
      </c:layout>
      <c:overlay val="0"/>
      <c:spPr>
        <a:ln>
          <a:solidFill>
            <a:srgbClr val="7F7F7F"/>
          </a:solidFill>
        </a:ln>
      </c:spPr>
    </c:legend>
    <c:plotVisOnly val="0"/>
    <c:dispBlanksAs val="gap"/>
    <c:showDLblsOverMax val="0"/>
  </c:chart>
  <c:spPr>
    <a:ln>
      <a:solidFill>
        <a:srgbClr val="7F7F7F"/>
      </a:solidFill>
    </a:ln>
  </c:spPr>
  <c:txPr>
    <a:bodyPr/>
    <a:lstStyle/>
    <a:p>
      <a:pPr>
        <a:defRPr sz="1000">
          <a:latin typeface="ＭＳ Ｐ明朝" panose="02020600040205080304" pitchFamily="18" charset="-128"/>
          <a:ea typeface="ＭＳ Ｐ明朝" panose="02020600040205080304" pitchFamily="18" charset="-128"/>
        </a:defRPr>
      </a:pPr>
      <a:endParaRPr lang="ja-JP"/>
    </a:p>
  </c:txPr>
  <c:printSettings>
    <c:headerFooter/>
    <c:pageMargins b="0.75" l="0.7" r="0.7" t="0.75" header="0.3" footer="0.3"/>
    <c:pageSetup orientation="portrait"/>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857246376811595"/>
          <c:y val="7.8162778672273808E-2"/>
          <c:w val="0.79551908212560385"/>
          <c:h val="0.91713182910959656"/>
        </c:manualLayout>
      </c:layout>
      <c:barChart>
        <c:barDir val="bar"/>
        <c:grouping val="clustered"/>
        <c:varyColors val="0"/>
        <c:ser>
          <c:idx val="0"/>
          <c:order val="0"/>
          <c:tx>
            <c:strRef>
              <c:f>市区町村別_普及率!$M$5</c:f>
              <c:strCache>
                <c:ptCount val="1"/>
                <c:pt idx="0">
                  <c:v>令和2年度普及率 数量ベース</c:v>
                </c:pt>
              </c:strCache>
            </c:strRef>
          </c:tx>
          <c:spPr>
            <a:solidFill>
              <a:schemeClr val="accent4">
                <a:lumMod val="60000"/>
                <a:lumOff val="40000"/>
              </a:schemeClr>
            </a:solidFill>
            <a:ln>
              <a:noFill/>
            </a:ln>
          </c:spPr>
          <c:invertIfNegative val="0"/>
          <c:dLbls>
            <c:dLbl>
              <c:idx val="4"/>
              <c:layout>
                <c:manualLayout>
                  <c:x val="3.0676328502416586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9F6E-44DF-B4AD-C59A171505B2}"/>
                </c:ext>
              </c:extLst>
            </c:dLbl>
            <c:dLbl>
              <c:idx val="5"/>
              <c:layout>
                <c:manualLayout>
                  <c:x val="3.0676328502415458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9F6E-44DF-B4AD-C59A171505B2}"/>
                </c:ext>
              </c:extLst>
            </c:dLbl>
            <c:dLbl>
              <c:idx val="6"/>
              <c:layout>
                <c:manualLayout>
                  <c:x val="3.0676328502414335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9F6E-44DF-B4AD-C59A171505B2}"/>
                </c:ext>
              </c:extLst>
            </c:dLbl>
            <c:dLbl>
              <c:idx val="7"/>
              <c:layout>
                <c:manualLayout>
                  <c:x val="3.0676328502415458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9F6E-44DF-B4AD-C59A171505B2}"/>
                </c:ext>
              </c:extLst>
            </c:dLbl>
            <c:dLbl>
              <c:idx val="37"/>
              <c:layout>
                <c:manualLayout>
                  <c:x val="1.5338164251207729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2D55-4DFD-B359-50714495BDAD}"/>
                </c:ext>
              </c:extLst>
            </c:dLbl>
            <c:dLbl>
              <c:idx val="38"/>
              <c:layout>
                <c:manualLayout>
                  <c:x val="4.6014492753622066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2D55-4DFD-B359-50714495BDAD}"/>
                </c:ext>
              </c:extLst>
            </c:dLbl>
            <c:dLbl>
              <c:idx val="39"/>
              <c:layout>
                <c:manualLayout>
                  <c:x val="4.6014492753622066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2D55-4DFD-B359-50714495BDAD}"/>
                </c:ext>
              </c:extLst>
            </c:dLbl>
            <c:dLbl>
              <c:idx val="40"/>
              <c:layout>
                <c:manualLayout>
                  <c:x val="4.6014492753622066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2D55-4DFD-B359-50714495BDAD}"/>
                </c:ext>
              </c:extLst>
            </c:dLbl>
            <c:dLbl>
              <c:idx val="41"/>
              <c:layout>
                <c:manualLayout>
                  <c:x val="9.2028985507246371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2D55-4DFD-B359-50714495BDAD}"/>
                </c:ext>
              </c:extLst>
            </c:dLbl>
            <c:dLbl>
              <c:idx val="42"/>
              <c:layout>
                <c:manualLayout>
                  <c:x val="6.2759661835748793E-3"/>
                  <c:y val="-7.5582892419371288E-1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3DF7-4D59-AB6B-787E01E25F6F}"/>
                </c:ext>
              </c:extLst>
            </c:dLbl>
            <c:dLbl>
              <c:idx val="43"/>
              <c:layout>
                <c:manualLayout>
                  <c:x val="7.9506038647343003E-3"/>
                  <c:y val="7.5582892419371288E-1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3DF7-4D59-AB6B-787E01E25F6F}"/>
                </c:ext>
              </c:extLst>
            </c:dLbl>
            <c:dLbl>
              <c:idx val="44"/>
              <c:layout>
                <c:manualLayout>
                  <c:x val="7.9506038647343003E-3"/>
                  <c:y val="8.1156512845154394E-8"/>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3DF7-4D59-AB6B-787E01E25F6F}"/>
                </c:ext>
              </c:extLst>
            </c:dLbl>
            <c:dLbl>
              <c:idx val="45"/>
              <c:layout>
                <c:manualLayout>
                  <c:x val="1.1299758454106168E-2"/>
                  <c:y val="8.1156512920737288E-8"/>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3DF7-4D59-AB6B-787E01E25F6F}"/>
                </c:ext>
              </c:extLst>
            </c:dLbl>
            <c:dLbl>
              <c:idx val="46"/>
              <c:layout>
                <c:manualLayout>
                  <c:x val="1.129975845410628E-2"/>
                  <c:y val="7.5582892419371288E-1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3DF7-4D59-AB6B-787E01E25F6F}"/>
                </c:ext>
              </c:extLst>
            </c:dLbl>
            <c:dLbl>
              <c:idx val="47"/>
              <c:layout>
                <c:manualLayout>
                  <c:x val="1.1299758454106168E-2"/>
                  <c:y val="1.0307688686862521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3DF7-4D59-AB6B-787E01E25F6F}"/>
                </c:ext>
              </c:extLst>
            </c:dLbl>
            <c:dLbl>
              <c:idx val="48"/>
              <c:layout>
                <c:manualLayout>
                  <c:x val="1.464891304347826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3DF7-4D59-AB6B-787E01E25F6F}"/>
                </c:ext>
              </c:extLst>
            </c:dLbl>
            <c:dLbl>
              <c:idx val="49"/>
              <c:layout>
                <c:manualLayout>
                  <c:x val="1.464891304347826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3DF7-4D59-AB6B-787E01E25F6F}"/>
                </c:ext>
              </c:extLst>
            </c:dLbl>
            <c:dLbl>
              <c:idx val="50"/>
              <c:layout>
                <c:manualLayout>
                  <c:x val="1.464891304347826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3DF7-4D59-AB6B-787E01E25F6F}"/>
                </c:ext>
              </c:extLst>
            </c:dLbl>
            <c:dLbl>
              <c:idx val="51"/>
              <c:layout>
                <c:manualLayout>
                  <c:x val="1.464891304347826E-2"/>
                  <c:y val="8.11565127695715E-8"/>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3DF7-4D59-AB6B-787E01E25F6F}"/>
                </c:ext>
              </c:extLst>
            </c:dLbl>
            <c:dLbl>
              <c:idx val="52"/>
              <c:layout>
                <c:manualLayout>
                  <c:x val="1.632342995169082E-2"/>
                  <c:y val="2.4346953830871451E-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3DF7-4D59-AB6B-787E01E25F6F}"/>
                </c:ext>
              </c:extLst>
            </c:dLbl>
            <c:dLbl>
              <c:idx val="53"/>
              <c:layout>
                <c:manualLayout>
                  <c:x val="1.7997946859903382E-2"/>
                  <c:y val="8.11565127695715E-8"/>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3DF7-4D59-AB6B-787E01E25F6F}"/>
                </c:ext>
              </c:extLst>
            </c:dLbl>
            <c:dLbl>
              <c:idx val="54"/>
              <c:layout>
                <c:manualLayout>
                  <c:x val="1.7997946859903382E-2"/>
                  <c:y val="8.11565127695715E-8"/>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3DF7-4D59-AB6B-787E01E25F6F}"/>
                </c:ext>
              </c:extLst>
            </c:dLbl>
            <c:dLbl>
              <c:idx val="55"/>
              <c:layout>
                <c:manualLayout>
                  <c:x val="1.7997946859903382E-2"/>
                  <c:y val="1.62313025539143E-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3DF7-4D59-AB6B-787E01E25F6F}"/>
                </c:ext>
              </c:extLst>
            </c:dLbl>
            <c:dLbl>
              <c:idx val="56"/>
              <c:layout>
                <c:manualLayout>
                  <c:x val="1.7997946859903271E-2"/>
                  <c:y val="1.62313025539143E-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3DF7-4D59-AB6B-787E01E25F6F}"/>
                </c:ext>
              </c:extLst>
            </c:dLbl>
            <c:dLbl>
              <c:idx val="57"/>
              <c:layout>
                <c:manualLayout>
                  <c:x val="1.9672584541062691E-2"/>
                  <c:y val="8.11565127695715E-8"/>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3DF7-4D59-AB6B-787E01E25F6F}"/>
                </c:ext>
              </c:extLst>
            </c:dLbl>
            <c:dLbl>
              <c:idx val="58"/>
              <c:layout>
                <c:manualLayout>
                  <c:x val="2.1347101449275364E-2"/>
                  <c:y val="8.11565127695715E-8"/>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7-3DF7-4D59-AB6B-787E01E25F6F}"/>
                </c:ext>
              </c:extLst>
            </c:dLbl>
            <c:dLbl>
              <c:idx val="59"/>
              <c:layout>
                <c:manualLayout>
                  <c:x val="2.3021739130434669E-2"/>
                  <c:y val="1.62313025539143E-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8-3DF7-4D59-AB6B-787E01E25F6F}"/>
                </c:ext>
              </c:extLst>
            </c:dLbl>
            <c:dLbl>
              <c:idx val="60"/>
              <c:layout>
                <c:manualLayout>
                  <c:x val="2.3021739130434784E-2"/>
                  <c:y val="3.24626051078286E-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9-3DF7-4D59-AB6B-787E01E25F6F}"/>
                </c:ext>
              </c:extLst>
            </c:dLbl>
            <c:dLbl>
              <c:idx val="61"/>
              <c:layout>
                <c:manualLayout>
                  <c:x val="2.8045410628019324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A-3DF7-4D59-AB6B-787E01E25F6F}"/>
                </c:ext>
              </c:extLst>
            </c:dLbl>
            <c:dLbl>
              <c:idx val="62"/>
              <c:layout>
                <c:manualLayout>
                  <c:x val="2.4281159420289744E-2"/>
                  <c:y val="2.8404779469350028E-7"/>
                </c:manualLayout>
              </c:layout>
              <c:dLblPos val="outEnd"/>
              <c:showLegendKey val="0"/>
              <c:showVal val="1"/>
              <c:showCatName val="0"/>
              <c:showSerName val="0"/>
              <c:showPercent val="0"/>
              <c:showBubbleSize val="0"/>
              <c:extLst>
                <c:ext xmlns:c15="http://schemas.microsoft.com/office/drawing/2012/chart" uri="{CE6537A1-D6FC-4f65-9D91-7224C49458BB}">
                  <c15:layout>
                    <c:manualLayout>
                      <c:w val="4.5950179587660393E-2"/>
                      <c:h val="1.3811215343125675E-2"/>
                    </c:manualLayout>
                  </c15:layout>
                </c:ext>
                <c:ext xmlns:c16="http://schemas.microsoft.com/office/drawing/2014/chart" uri="{C3380CC4-5D6E-409C-BE32-E72D297353CC}">
                  <c16:uniqueId val="{00000015-3DF7-4D59-AB6B-787E01E25F6F}"/>
                </c:ext>
              </c:extLst>
            </c:dLbl>
            <c:dLbl>
              <c:idx val="63"/>
              <c:layout>
                <c:manualLayout>
                  <c:x val="3.3069082125603867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3DF7-4D59-AB6B-787E01E25F6F}"/>
                </c:ext>
              </c:extLst>
            </c:dLbl>
            <c:dLbl>
              <c:idx val="64"/>
              <c:layout>
                <c:manualLayout>
                  <c:x val="3.4714734299516908E-2"/>
                  <c:y val="1.5116578483874258E-16"/>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3DF7-4D59-AB6B-787E01E25F6F}"/>
                </c:ext>
              </c:extLst>
            </c:dLbl>
            <c:dLbl>
              <c:idx val="65"/>
              <c:layout>
                <c:manualLayout>
                  <c:x val="3.4714734299516797E-2"/>
                  <c:y val="2.4346953830871451E-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3DF7-4D59-AB6B-787E01E25F6F}"/>
                </c:ext>
              </c:extLst>
            </c:dLbl>
            <c:dLbl>
              <c:idx val="66"/>
              <c:layout>
                <c:manualLayout>
                  <c:x val="3.9316183574879114E-2"/>
                  <c:y val="1.62313025539143E-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3DF7-4D59-AB6B-787E01E25F6F}"/>
                </c:ext>
              </c:extLst>
            </c:dLbl>
            <c:dLbl>
              <c:idx val="67"/>
              <c:layout>
                <c:manualLayout>
                  <c:x val="3.9316183574879114E-2"/>
                  <c:y val="8.11565127695715E-8"/>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3DF7-4D59-AB6B-787E01E25F6F}"/>
                </c:ext>
              </c:extLst>
            </c:dLbl>
            <c:dLbl>
              <c:idx val="68"/>
              <c:layout>
                <c:manualLayout>
                  <c:x val="4.1131521739130435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3DF7-4D59-AB6B-787E01E25F6F}"/>
                </c:ext>
              </c:extLst>
            </c:dLbl>
            <c:dLbl>
              <c:idx val="69"/>
              <c:layout>
                <c:manualLayout>
                  <c:x val="4.6014492753623189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2D55-4DFD-B359-50714495BDAD}"/>
                </c:ext>
              </c:extLst>
            </c:dLbl>
            <c:dLbl>
              <c:idx val="70"/>
              <c:layout>
                <c:manualLayout>
                  <c:x val="-4.6014492753623185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2D55-4DFD-B359-50714495BDAD}"/>
                </c:ext>
              </c:extLst>
            </c:dLbl>
            <c:dLbl>
              <c:idx val="71"/>
              <c:layout>
                <c:manualLayout>
                  <c:x val="-4.6014492753624313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2D55-4DFD-B359-50714495BDAD}"/>
                </c:ext>
              </c:extLst>
            </c:dLbl>
            <c:dLbl>
              <c:idx val="72"/>
              <c:layout>
                <c:manualLayout>
                  <c:x val="-4.6014492753623185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2D55-4DFD-B359-50714495BDAD}"/>
                </c:ext>
              </c:extLst>
            </c:dLbl>
            <c:dLbl>
              <c:idx val="73"/>
              <c:layout>
                <c:manualLayout>
                  <c:x val="-4.6014492753624313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2D55-4DFD-B359-50714495BDAD}"/>
                </c:ext>
              </c:extLst>
            </c:dLbl>
            <c:numFmt formatCode="0.0%" sourceLinked="0"/>
            <c:spPr>
              <a:noFill/>
              <a:ln>
                <a:noFill/>
              </a:ln>
              <a:effectLst/>
            </c:spPr>
            <c:txPr>
              <a:bodyPr/>
              <a:lstStyle/>
              <a:p>
                <a:pPr>
                  <a:defRPr sz="800"/>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市区町村別_普及率!$M$6:$M$79</c:f>
              <c:strCache>
                <c:ptCount val="74"/>
                <c:pt idx="0">
                  <c:v>西淀川区</c:v>
                </c:pt>
                <c:pt idx="1">
                  <c:v>能勢町</c:v>
                </c:pt>
                <c:pt idx="2">
                  <c:v>摂津市</c:v>
                </c:pt>
                <c:pt idx="3">
                  <c:v>高槻市</c:v>
                </c:pt>
                <c:pt idx="4">
                  <c:v>熊取町</c:v>
                </c:pt>
                <c:pt idx="5">
                  <c:v>港区</c:v>
                </c:pt>
                <c:pt idx="6">
                  <c:v>寝屋川市</c:v>
                </c:pt>
                <c:pt idx="7">
                  <c:v>淀川区</c:v>
                </c:pt>
                <c:pt idx="8">
                  <c:v>東淀川区</c:v>
                </c:pt>
                <c:pt idx="9">
                  <c:v>田尻町</c:v>
                </c:pt>
                <c:pt idx="10">
                  <c:v>堺市堺区</c:v>
                </c:pt>
                <c:pt idx="11">
                  <c:v>岬町</c:v>
                </c:pt>
                <c:pt idx="12">
                  <c:v>住之江区</c:v>
                </c:pt>
                <c:pt idx="13">
                  <c:v>枚方市</c:v>
                </c:pt>
                <c:pt idx="14">
                  <c:v>門真市</c:v>
                </c:pt>
                <c:pt idx="15">
                  <c:v>西成区</c:v>
                </c:pt>
                <c:pt idx="16">
                  <c:v>豊能町</c:v>
                </c:pt>
                <c:pt idx="17">
                  <c:v>城東区</c:v>
                </c:pt>
                <c:pt idx="18">
                  <c:v>堺市西区</c:v>
                </c:pt>
                <c:pt idx="19">
                  <c:v>此花区</c:v>
                </c:pt>
                <c:pt idx="20">
                  <c:v>八尾市</c:v>
                </c:pt>
                <c:pt idx="21">
                  <c:v>鶴見区</c:v>
                </c:pt>
                <c:pt idx="22">
                  <c:v>泉佐野市</c:v>
                </c:pt>
                <c:pt idx="23">
                  <c:v>茨木市</c:v>
                </c:pt>
                <c:pt idx="24">
                  <c:v>松原市</c:v>
                </c:pt>
                <c:pt idx="25">
                  <c:v>堺市美原区</c:v>
                </c:pt>
                <c:pt idx="26">
                  <c:v>島本町</c:v>
                </c:pt>
                <c:pt idx="27">
                  <c:v>忠岡町</c:v>
                </c:pt>
                <c:pt idx="28">
                  <c:v>浪速区</c:v>
                </c:pt>
                <c:pt idx="29">
                  <c:v>都島区</c:v>
                </c:pt>
                <c:pt idx="30">
                  <c:v>堺市東区</c:v>
                </c:pt>
                <c:pt idx="31">
                  <c:v>堺市</c:v>
                </c:pt>
                <c:pt idx="32">
                  <c:v>守口市</c:v>
                </c:pt>
                <c:pt idx="33">
                  <c:v>平野区</c:v>
                </c:pt>
                <c:pt idx="34">
                  <c:v>交野市</c:v>
                </c:pt>
                <c:pt idx="35">
                  <c:v>大阪市</c:v>
                </c:pt>
                <c:pt idx="36">
                  <c:v>西区</c:v>
                </c:pt>
                <c:pt idx="37">
                  <c:v>堺市中区</c:v>
                </c:pt>
                <c:pt idx="38">
                  <c:v>羽曳野市</c:v>
                </c:pt>
                <c:pt idx="39">
                  <c:v>大正区</c:v>
                </c:pt>
                <c:pt idx="40">
                  <c:v>泉南市</c:v>
                </c:pt>
                <c:pt idx="41">
                  <c:v>泉大津市</c:v>
                </c:pt>
                <c:pt idx="42">
                  <c:v>堺市北区</c:v>
                </c:pt>
                <c:pt idx="43">
                  <c:v>四條畷市</c:v>
                </c:pt>
                <c:pt idx="44">
                  <c:v>富田林市</c:v>
                </c:pt>
                <c:pt idx="45">
                  <c:v>中央区</c:v>
                </c:pt>
                <c:pt idx="46">
                  <c:v>吹田市</c:v>
                </c:pt>
                <c:pt idx="47">
                  <c:v>池田市</c:v>
                </c:pt>
                <c:pt idx="48">
                  <c:v>柏原市</c:v>
                </c:pt>
                <c:pt idx="49">
                  <c:v>岸和田市</c:v>
                </c:pt>
                <c:pt idx="50">
                  <c:v>箕面市</c:v>
                </c:pt>
                <c:pt idx="51">
                  <c:v>東住吉区</c:v>
                </c:pt>
                <c:pt idx="52">
                  <c:v>貝塚市</c:v>
                </c:pt>
                <c:pt idx="53">
                  <c:v>高石市</c:v>
                </c:pt>
                <c:pt idx="54">
                  <c:v>豊中市</c:v>
                </c:pt>
                <c:pt idx="55">
                  <c:v>堺市南区</c:v>
                </c:pt>
                <c:pt idx="56">
                  <c:v>旭区</c:v>
                </c:pt>
                <c:pt idx="57">
                  <c:v>住吉区</c:v>
                </c:pt>
                <c:pt idx="58">
                  <c:v>生野区</c:v>
                </c:pt>
                <c:pt idx="59">
                  <c:v>福島区</c:v>
                </c:pt>
                <c:pt idx="60">
                  <c:v>藤井寺市</c:v>
                </c:pt>
                <c:pt idx="61">
                  <c:v>東大阪市</c:v>
                </c:pt>
                <c:pt idx="62">
                  <c:v>河南町</c:v>
                </c:pt>
                <c:pt idx="63">
                  <c:v>東成区</c:v>
                </c:pt>
                <c:pt idx="64">
                  <c:v>河内長野市</c:v>
                </c:pt>
                <c:pt idx="65">
                  <c:v>北区</c:v>
                </c:pt>
                <c:pt idx="66">
                  <c:v>阪南市</c:v>
                </c:pt>
                <c:pt idx="67">
                  <c:v>和泉市</c:v>
                </c:pt>
                <c:pt idx="68">
                  <c:v>大阪狭山市</c:v>
                </c:pt>
                <c:pt idx="69">
                  <c:v>太子町</c:v>
                </c:pt>
                <c:pt idx="70">
                  <c:v>大東市</c:v>
                </c:pt>
                <c:pt idx="71">
                  <c:v>天王寺区</c:v>
                </c:pt>
                <c:pt idx="72">
                  <c:v>阿倍野区</c:v>
                </c:pt>
                <c:pt idx="73">
                  <c:v>千早赤阪村</c:v>
                </c:pt>
              </c:strCache>
            </c:strRef>
          </c:cat>
          <c:val>
            <c:numRef>
              <c:f>市区町村別_普及率!$N$6:$N$79</c:f>
              <c:numCache>
                <c:formatCode>0.0%</c:formatCode>
                <c:ptCount val="74"/>
                <c:pt idx="0">
                  <c:v>0.82025727931519155</c:v>
                </c:pt>
                <c:pt idx="1">
                  <c:v>0.81468418099504603</c:v>
                </c:pt>
                <c:pt idx="2">
                  <c:v>0.79694099539385466</c:v>
                </c:pt>
                <c:pt idx="3">
                  <c:v>0.79251554895863163</c:v>
                </c:pt>
                <c:pt idx="4">
                  <c:v>0.78814015470370868</c:v>
                </c:pt>
                <c:pt idx="5">
                  <c:v>0.7849509500514551</c:v>
                </c:pt>
                <c:pt idx="6">
                  <c:v>0.78209732269673293</c:v>
                </c:pt>
                <c:pt idx="7">
                  <c:v>0.77976143800652042</c:v>
                </c:pt>
                <c:pt idx="8">
                  <c:v>0.77590851484063872</c:v>
                </c:pt>
                <c:pt idx="9">
                  <c:v>0.77520554845770961</c:v>
                </c:pt>
                <c:pt idx="10">
                  <c:v>0.77442253564390828</c:v>
                </c:pt>
                <c:pt idx="11">
                  <c:v>0.77315254028705049</c:v>
                </c:pt>
                <c:pt idx="12">
                  <c:v>0.77151026136153855</c:v>
                </c:pt>
                <c:pt idx="13">
                  <c:v>0.76986943409970765</c:v>
                </c:pt>
                <c:pt idx="14">
                  <c:v>0.76806045152154545</c:v>
                </c:pt>
                <c:pt idx="15">
                  <c:v>0.76648824710972607</c:v>
                </c:pt>
                <c:pt idx="16">
                  <c:v>0.76112412926901774</c:v>
                </c:pt>
                <c:pt idx="17">
                  <c:v>0.75982873448666555</c:v>
                </c:pt>
                <c:pt idx="18">
                  <c:v>0.75879233216859687</c:v>
                </c:pt>
                <c:pt idx="19">
                  <c:v>0.75732685358821694</c:v>
                </c:pt>
                <c:pt idx="20">
                  <c:v>0.75591497992850787</c:v>
                </c:pt>
                <c:pt idx="21">
                  <c:v>0.75447874737288012</c:v>
                </c:pt>
                <c:pt idx="22">
                  <c:v>0.75403864515382946</c:v>
                </c:pt>
                <c:pt idx="23">
                  <c:v>0.75199011380273773</c:v>
                </c:pt>
                <c:pt idx="24">
                  <c:v>0.75146018372075596</c:v>
                </c:pt>
                <c:pt idx="25">
                  <c:v>0.75040127381483912</c:v>
                </c:pt>
                <c:pt idx="26">
                  <c:v>0.74974163236574054</c:v>
                </c:pt>
                <c:pt idx="27">
                  <c:v>0.74909361532558827</c:v>
                </c:pt>
                <c:pt idx="28">
                  <c:v>0.74853401596634417</c:v>
                </c:pt>
                <c:pt idx="29">
                  <c:v>0.7473319969567056</c:v>
                </c:pt>
                <c:pt idx="30">
                  <c:v>0.74655548116925474</c:v>
                </c:pt>
                <c:pt idx="31">
                  <c:v>0.74637431264536258</c:v>
                </c:pt>
                <c:pt idx="32">
                  <c:v>0.74627172647624862</c:v>
                </c:pt>
                <c:pt idx="33">
                  <c:v>0.74622463594597199</c:v>
                </c:pt>
                <c:pt idx="34">
                  <c:v>0.74606529573571112</c:v>
                </c:pt>
                <c:pt idx="35">
                  <c:v>0.74275204290468932</c:v>
                </c:pt>
                <c:pt idx="36">
                  <c:v>0.74185992404264811</c:v>
                </c:pt>
                <c:pt idx="37">
                  <c:v>0.74135937563362297</c:v>
                </c:pt>
                <c:pt idx="38">
                  <c:v>0.7402016040119378</c:v>
                </c:pt>
                <c:pt idx="39">
                  <c:v>0.73917633555055695</c:v>
                </c:pt>
                <c:pt idx="40">
                  <c:v>0.73814231909642902</c:v>
                </c:pt>
                <c:pt idx="41">
                  <c:v>0.73692925121840913</c:v>
                </c:pt>
                <c:pt idx="42">
                  <c:v>0.73582459322436178</c:v>
                </c:pt>
                <c:pt idx="43">
                  <c:v>0.73455959129009629</c:v>
                </c:pt>
                <c:pt idx="44">
                  <c:v>0.73409117395629619</c:v>
                </c:pt>
                <c:pt idx="45">
                  <c:v>0.73135413554343576</c:v>
                </c:pt>
                <c:pt idx="46">
                  <c:v>0.72983874242890268</c:v>
                </c:pt>
                <c:pt idx="47">
                  <c:v>0.7284579809576418</c:v>
                </c:pt>
                <c:pt idx="48">
                  <c:v>0.72733424167813843</c:v>
                </c:pt>
                <c:pt idx="49">
                  <c:v>0.72689519194365704</c:v>
                </c:pt>
                <c:pt idx="50">
                  <c:v>0.72639154588281052</c:v>
                </c:pt>
                <c:pt idx="51">
                  <c:v>0.72573929938622683</c:v>
                </c:pt>
                <c:pt idx="52">
                  <c:v>0.72475001800345484</c:v>
                </c:pt>
                <c:pt idx="53">
                  <c:v>0.72409544766718748</c:v>
                </c:pt>
                <c:pt idx="54">
                  <c:v>0.72322793304481381</c:v>
                </c:pt>
                <c:pt idx="55">
                  <c:v>0.72270552146480616</c:v>
                </c:pt>
                <c:pt idx="56">
                  <c:v>0.72186447346272464</c:v>
                </c:pt>
                <c:pt idx="57">
                  <c:v>0.72066648212100926</c:v>
                </c:pt>
                <c:pt idx="58">
                  <c:v>0.7185314296845442</c:v>
                </c:pt>
                <c:pt idx="59">
                  <c:v>0.71820880385701324</c:v>
                </c:pt>
                <c:pt idx="60">
                  <c:v>0.71770750353209845</c:v>
                </c:pt>
                <c:pt idx="61">
                  <c:v>0.71123586128125416</c:v>
                </c:pt>
                <c:pt idx="62">
                  <c:v>0.71085193199144892</c:v>
                </c:pt>
                <c:pt idx="63">
                  <c:v>0.70830980603612437</c:v>
                </c:pt>
                <c:pt idx="64">
                  <c:v>0.70674186300338782</c:v>
                </c:pt>
                <c:pt idx="65">
                  <c:v>0.70551307522895568</c:v>
                </c:pt>
                <c:pt idx="66">
                  <c:v>0.69953933473473429</c:v>
                </c:pt>
                <c:pt idx="67">
                  <c:v>0.69854184112114692</c:v>
                </c:pt>
                <c:pt idx="68">
                  <c:v>0.69831573518588985</c:v>
                </c:pt>
                <c:pt idx="69">
                  <c:v>0.69204314844327863</c:v>
                </c:pt>
                <c:pt idx="70">
                  <c:v>0.68061863730930672</c:v>
                </c:pt>
                <c:pt idx="71">
                  <c:v>0.66015455733422135</c:v>
                </c:pt>
                <c:pt idx="72">
                  <c:v>0.64501863058812647</c:v>
                </c:pt>
                <c:pt idx="73">
                  <c:v>0.61883572474799897</c:v>
                </c:pt>
              </c:numCache>
            </c:numRef>
          </c:val>
          <c:extLst>
            <c:ext xmlns:c16="http://schemas.microsoft.com/office/drawing/2014/chart" uri="{C3380CC4-5D6E-409C-BE32-E72D297353CC}">
              <c16:uniqueId val="{00000017-1795-48A2-8218-A2AEE4C9D01C}"/>
            </c:ext>
          </c:extLst>
        </c:ser>
        <c:dLbls>
          <c:showLegendKey val="0"/>
          <c:showVal val="0"/>
          <c:showCatName val="0"/>
          <c:showSerName val="0"/>
          <c:showPercent val="0"/>
          <c:showBubbleSize val="0"/>
        </c:dLbls>
        <c:gapWidth val="150"/>
        <c:axId val="448593408"/>
        <c:axId val="448332352"/>
      </c:barChart>
      <c:scatterChart>
        <c:scatterStyle val="lineMarker"/>
        <c:varyColors val="0"/>
        <c:ser>
          <c:idx val="1"/>
          <c:order val="1"/>
          <c:tx>
            <c:v>広域連合全体</c:v>
          </c:tx>
          <c:spPr>
            <a:ln w="28575">
              <a:solidFill>
                <a:srgbClr val="BE4B48"/>
              </a:solidFill>
            </a:ln>
          </c:spPr>
          <c:marker>
            <c:symbol val="none"/>
          </c:marker>
          <c:dLbls>
            <c:dLbl>
              <c:idx val="0"/>
              <c:layout>
                <c:manualLayout>
                  <c:x val="-0.13400506138045326"/>
                  <c:y val="-0.8931227159513937"/>
                </c:manualLayout>
              </c:layout>
              <c:showLegendKey val="0"/>
              <c:showVal val="0"/>
              <c:showCatName val="1"/>
              <c:showSerName val="1"/>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0-97E5-424E-80F5-2B4DCE8C67FE}"/>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xVal>
            <c:numRef>
              <c:f>市区町村別_普及率!$Q$6:$Q$79</c:f>
              <c:numCache>
                <c:formatCode>0.0%</c:formatCode>
                <c:ptCount val="74"/>
                <c:pt idx="0">
                  <c:v>0.74216227249659661</c:v>
                </c:pt>
                <c:pt idx="1">
                  <c:v>0.74216227249659661</c:v>
                </c:pt>
                <c:pt idx="2">
                  <c:v>0.74216227249659661</c:v>
                </c:pt>
                <c:pt idx="3">
                  <c:v>0.74216227249659661</c:v>
                </c:pt>
                <c:pt idx="4">
                  <c:v>0.74216227249659661</c:v>
                </c:pt>
                <c:pt idx="5">
                  <c:v>0.74216227249659661</c:v>
                </c:pt>
                <c:pt idx="6">
                  <c:v>0.74216227249659661</c:v>
                </c:pt>
                <c:pt idx="7">
                  <c:v>0.74216227249659661</c:v>
                </c:pt>
                <c:pt idx="8">
                  <c:v>0.74216227249659661</c:v>
                </c:pt>
                <c:pt idx="9">
                  <c:v>0.74216227249659661</c:v>
                </c:pt>
                <c:pt idx="10">
                  <c:v>0.74216227249659661</c:v>
                </c:pt>
                <c:pt idx="11">
                  <c:v>0.74216227249659661</c:v>
                </c:pt>
                <c:pt idx="12">
                  <c:v>0.74216227249659661</c:v>
                </c:pt>
                <c:pt idx="13">
                  <c:v>0.74216227249659661</c:v>
                </c:pt>
                <c:pt idx="14">
                  <c:v>0.74216227249659661</c:v>
                </c:pt>
                <c:pt idx="15">
                  <c:v>0.74216227249659661</c:v>
                </c:pt>
                <c:pt idx="16">
                  <c:v>0.74216227249659661</c:v>
                </c:pt>
                <c:pt idx="17">
                  <c:v>0.74216227249659661</c:v>
                </c:pt>
                <c:pt idx="18">
                  <c:v>0.74216227249659661</c:v>
                </c:pt>
                <c:pt idx="19">
                  <c:v>0.74216227249659661</c:v>
                </c:pt>
                <c:pt idx="20">
                  <c:v>0.74216227249659661</c:v>
                </c:pt>
                <c:pt idx="21">
                  <c:v>0.74216227249659661</c:v>
                </c:pt>
                <c:pt idx="22">
                  <c:v>0.74216227249659661</c:v>
                </c:pt>
                <c:pt idx="23">
                  <c:v>0.74216227249659661</c:v>
                </c:pt>
                <c:pt idx="24">
                  <c:v>0.74216227249659661</c:v>
                </c:pt>
                <c:pt idx="25">
                  <c:v>0.74216227249659661</c:v>
                </c:pt>
                <c:pt idx="26">
                  <c:v>0.74216227249659661</c:v>
                </c:pt>
                <c:pt idx="27">
                  <c:v>0.74216227249659661</c:v>
                </c:pt>
                <c:pt idx="28">
                  <c:v>0.74216227249659661</c:v>
                </c:pt>
                <c:pt idx="29">
                  <c:v>0.74216227249659661</c:v>
                </c:pt>
                <c:pt idx="30">
                  <c:v>0.74216227249659661</c:v>
                </c:pt>
                <c:pt idx="31">
                  <c:v>0.74216227249659661</c:v>
                </c:pt>
                <c:pt idx="32">
                  <c:v>0.74216227249659661</c:v>
                </c:pt>
                <c:pt idx="33">
                  <c:v>0.74216227249659661</c:v>
                </c:pt>
                <c:pt idx="34">
                  <c:v>0.74216227249659661</c:v>
                </c:pt>
                <c:pt idx="35">
                  <c:v>0.74216227249659661</c:v>
                </c:pt>
                <c:pt idx="36">
                  <c:v>0.74216227249659661</c:v>
                </c:pt>
                <c:pt idx="37">
                  <c:v>0.74216227249659661</c:v>
                </c:pt>
                <c:pt idx="38">
                  <c:v>0.74216227249659661</c:v>
                </c:pt>
                <c:pt idx="39">
                  <c:v>0.74216227249659661</c:v>
                </c:pt>
                <c:pt idx="40">
                  <c:v>0.74216227249659661</c:v>
                </c:pt>
                <c:pt idx="41">
                  <c:v>0.74216227249659661</c:v>
                </c:pt>
                <c:pt idx="42">
                  <c:v>0.74216227249659661</c:v>
                </c:pt>
                <c:pt idx="43">
                  <c:v>0.74216227249659661</c:v>
                </c:pt>
                <c:pt idx="44">
                  <c:v>0.74216227249659661</c:v>
                </c:pt>
                <c:pt idx="45">
                  <c:v>0.74216227249659661</c:v>
                </c:pt>
                <c:pt idx="46">
                  <c:v>0.74216227249659661</c:v>
                </c:pt>
                <c:pt idx="47">
                  <c:v>0.74216227249659661</c:v>
                </c:pt>
                <c:pt idx="48">
                  <c:v>0.74216227249659661</c:v>
                </c:pt>
                <c:pt idx="49">
                  <c:v>0.74216227249659661</c:v>
                </c:pt>
                <c:pt idx="50">
                  <c:v>0.74216227249659661</c:v>
                </c:pt>
                <c:pt idx="51">
                  <c:v>0.74216227249659661</c:v>
                </c:pt>
                <c:pt idx="52">
                  <c:v>0.74216227249659661</c:v>
                </c:pt>
                <c:pt idx="53">
                  <c:v>0.74216227249659661</c:v>
                </c:pt>
                <c:pt idx="54">
                  <c:v>0.74216227249659661</c:v>
                </c:pt>
                <c:pt idx="55">
                  <c:v>0.74216227249659661</c:v>
                </c:pt>
                <c:pt idx="56">
                  <c:v>0.74216227249659661</c:v>
                </c:pt>
                <c:pt idx="57">
                  <c:v>0.74216227249659661</c:v>
                </c:pt>
                <c:pt idx="58">
                  <c:v>0.74216227249659661</c:v>
                </c:pt>
                <c:pt idx="59">
                  <c:v>0.74216227249659661</c:v>
                </c:pt>
                <c:pt idx="60">
                  <c:v>0.74216227249659661</c:v>
                </c:pt>
                <c:pt idx="61">
                  <c:v>0.74216227249659661</c:v>
                </c:pt>
                <c:pt idx="62">
                  <c:v>0.74216227249659661</c:v>
                </c:pt>
                <c:pt idx="63">
                  <c:v>0.74216227249659661</c:v>
                </c:pt>
                <c:pt idx="64">
                  <c:v>0.74216227249659661</c:v>
                </c:pt>
                <c:pt idx="65">
                  <c:v>0.74216227249659661</c:v>
                </c:pt>
                <c:pt idx="66">
                  <c:v>0.74216227249659661</c:v>
                </c:pt>
                <c:pt idx="67">
                  <c:v>0.74216227249659661</c:v>
                </c:pt>
                <c:pt idx="68">
                  <c:v>0.74216227249659661</c:v>
                </c:pt>
                <c:pt idx="69">
                  <c:v>0.74216227249659661</c:v>
                </c:pt>
                <c:pt idx="70">
                  <c:v>0.74216227249659661</c:v>
                </c:pt>
                <c:pt idx="71">
                  <c:v>0.74216227249659661</c:v>
                </c:pt>
                <c:pt idx="72">
                  <c:v>0.74216227249659661</c:v>
                </c:pt>
                <c:pt idx="73">
                  <c:v>0.74216227249659661</c:v>
                </c:pt>
              </c:numCache>
            </c:numRef>
          </c:xVal>
          <c:yVal>
            <c:numRef>
              <c:f>市区町村別_普及率!$R$6:$R$79</c:f>
              <c:numCache>
                <c:formatCode>General</c:formatCode>
                <c:ptCount val="7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9999</c:v>
                </c:pt>
              </c:numCache>
            </c:numRef>
          </c:yVal>
          <c:smooth val="0"/>
          <c:extLst>
            <c:ext xmlns:c16="http://schemas.microsoft.com/office/drawing/2014/chart" uri="{C3380CC4-5D6E-409C-BE32-E72D297353CC}">
              <c16:uniqueId val="{00000018-1795-48A2-8218-A2AEE4C9D01C}"/>
            </c:ext>
          </c:extLst>
        </c:ser>
        <c:dLbls>
          <c:showLegendKey val="0"/>
          <c:showVal val="0"/>
          <c:showCatName val="0"/>
          <c:showSerName val="0"/>
          <c:showPercent val="0"/>
          <c:showBubbleSize val="0"/>
        </c:dLbls>
        <c:axId val="448333504"/>
        <c:axId val="448332928"/>
      </c:scatterChart>
      <c:catAx>
        <c:axId val="448593408"/>
        <c:scaling>
          <c:orientation val="maxMin"/>
        </c:scaling>
        <c:delete val="0"/>
        <c:axPos val="l"/>
        <c:numFmt formatCode="General" sourceLinked="0"/>
        <c:majorTickMark val="none"/>
        <c:minorTickMark val="none"/>
        <c:tickLblPos val="nextTo"/>
        <c:spPr>
          <a:ln>
            <a:solidFill>
              <a:srgbClr val="7F7F7F"/>
            </a:solidFill>
          </a:ln>
        </c:spPr>
        <c:crossAx val="448332352"/>
        <c:crosses val="autoZero"/>
        <c:auto val="1"/>
        <c:lblAlgn val="ctr"/>
        <c:lblOffset val="100"/>
        <c:noMultiLvlLbl val="0"/>
      </c:catAx>
      <c:valAx>
        <c:axId val="448332352"/>
        <c:scaling>
          <c:orientation val="minMax"/>
        </c:scaling>
        <c:delete val="0"/>
        <c:axPos val="t"/>
        <c:majorGridlines>
          <c:spPr>
            <a:ln>
              <a:solidFill>
                <a:srgbClr val="D9D9D9"/>
              </a:solidFill>
            </a:ln>
          </c:spPr>
        </c:majorGridlines>
        <c:title>
          <c:tx>
            <c:rich>
              <a:bodyPr/>
              <a:lstStyle/>
              <a:p>
                <a:pPr>
                  <a:defRPr/>
                </a:pPr>
                <a:r>
                  <a:rPr lang="en-US"/>
                  <a:t>(%)</a:t>
                </a:r>
                <a:endParaRPr lang="ja-JP"/>
              </a:p>
            </c:rich>
          </c:tx>
          <c:layout>
            <c:manualLayout>
              <c:xMode val="edge"/>
              <c:yMode val="edge"/>
              <c:x val="0.89590688405797092"/>
              <c:y val="2.8773650793650792E-2"/>
            </c:manualLayout>
          </c:layout>
          <c:overlay val="0"/>
        </c:title>
        <c:numFmt formatCode="0.0%" sourceLinked="0"/>
        <c:majorTickMark val="out"/>
        <c:minorTickMark val="none"/>
        <c:tickLblPos val="nextTo"/>
        <c:spPr>
          <a:ln>
            <a:solidFill>
              <a:srgbClr val="7F7F7F"/>
            </a:solidFill>
          </a:ln>
        </c:spPr>
        <c:crossAx val="448593408"/>
        <c:crosses val="autoZero"/>
        <c:crossBetween val="between"/>
      </c:valAx>
      <c:valAx>
        <c:axId val="448332928"/>
        <c:scaling>
          <c:orientation val="minMax"/>
          <c:max val="50"/>
          <c:min val="0"/>
        </c:scaling>
        <c:delete val="1"/>
        <c:axPos val="r"/>
        <c:numFmt formatCode="General" sourceLinked="1"/>
        <c:majorTickMark val="out"/>
        <c:minorTickMark val="none"/>
        <c:tickLblPos val="nextTo"/>
        <c:crossAx val="448333504"/>
        <c:crosses val="max"/>
        <c:crossBetween val="midCat"/>
      </c:valAx>
      <c:valAx>
        <c:axId val="448333504"/>
        <c:scaling>
          <c:orientation val="minMax"/>
        </c:scaling>
        <c:delete val="1"/>
        <c:axPos val="b"/>
        <c:numFmt formatCode="0.0%" sourceLinked="1"/>
        <c:majorTickMark val="out"/>
        <c:minorTickMark val="none"/>
        <c:tickLblPos val="nextTo"/>
        <c:crossAx val="448332928"/>
        <c:crosses val="autoZero"/>
        <c:crossBetween val="midCat"/>
      </c:valAx>
      <c:spPr>
        <a:ln>
          <a:solidFill>
            <a:srgbClr val="7F7F7F"/>
          </a:solidFill>
        </a:ln>
      </c:spPr>
    </c:plotArea>
    <c:legend>
      <c:legendPos val="r"/>
      <c:layout>
        <c:manualLayout>
          <c:xMode val="edge"/>
          <c:yMode val="edge"/>
          <c:x val="0.13132154882154881"/>
          <c:y val="1.9521926440329216E-2"/>
          <c:w val="0.63740408151228289"/>
          <c:h val="3.3575221486346195E-2"/>
        </c:manualLayout>
      </c:layout>
      <c:overlay val="0"/>
      <c:spPr>
        <a:ln>
          <a:solidFill>
            <a:srgbClr val="7F7F7F"/>
          </a:solidFill>
        </a:ln>
      </c:spPr>
    </c:legend>
    <c:plotVisOnly val="0"/>
    <c:dispBlanksAs val="gap"/>
    <c:showDLblsOverMax val="0"/>
  </c:chart>
  <c:spPr>
    <a:ln>
      <a:solidFill>
        <a:srgbClr val="7F7F7F"/>
      </a:solidFill>
    </a:ln>
  </c:spPr>
  <c:txPr>
    <a:bodyPr/>
    <a:lstStyle/>
    <a:p>
      <a:pPr>
        <a:defRPr sz="1000">
          <a:latin typeface="ＭＳ Ｐ明朝" panose="02020600040205080304" pitchFamily="18" charset="-128"/>
          <a:ea typeface="ＭＳ Ｐ明朝" panose="02020600040205080304" pitchFamily="18" charset="-128"/>
        </a:defRPr>
      </a:pPr>
      <a:endParaRPr lang="ja-JP"/>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9527354010635005E-2"/>
          <c:y val="0.11058201058201056"/>
          <c:w val="0.81047077983648641"/>
          <c:h val="0.78563512894221554"/>
        </c:manualLayout>
      </c:layout>
      <c:barChart>
        <c:barDir val="col"/>
        <c:grouping val="clustered"/>
        <c:varyColors val="0"/>
        <c:ser>
          <c:idx val="0"/>
          <c:order val="0"/>
          <c:tx>
            <c:strRef>
              <c:f>自己負担割合別普及率!$P$4</c:f>
              <c:strCache>
                <c:ptCount val="1"/>
                <c:pt idx="0">
                  <c:v>自己負担割合1割</c:v>
                </c:pt>
              </c:strCache>
            </c:strRef>
          </c:tx>
          <c:spPr>
            <a:solidFill>
              <a:srgbClr val="FFC000"/>
            </a:solidFill>
            <a:ln>
              <a:noFill/>
            </a:ln>
          </c:spPr>
          <c:invertIfNegative val="0"/>
          <c:dLbls>
            <c:dLbl>
              <c:idx val="0"/>
              <c:layout>
                <c:manualLayout>
                  <c:x val="2.9923249719206288E-3"/>
                  <c:y val="-5.3679277351478078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5436-44EA-8B51-BE957284F3E0}"/>
                </c:ext>
              </c:extLst>
            </c:dLbl>
            <c:dLbl>
              <c:idx val="1"/>
              <c:layout>
                <c:manualLayout>
                  <c:x val="4.4987832272556007E-3"/>
                  <c:y val="1.7165688683818982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5436-44EA-8B51-BE957284F3E0}"/>
                </c:ext>
              </c:extLst>
            </c:dLbl>
            <c:dLbl>
              <c:idx val="5"/>
              <c:layout>
                <c:manualLayout>
                  <c:x val="0"/>
                  <c:y val="-1.6420361247947456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5436-44EA-8B51-BE957284F3E0}"/>
                </c:ext>
              </c:extLst>
            </c:dLbl>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自己負担割合別普及率!$N$4:$N$5</c:f>
              <c:strCache>
                <c:ptCount val="2"/>
                <c:pt idx="0">
                  <c:v>普及率 金額ベース</c:v>
                </c:pt>
                <c:pt idx="1">
                  <c:v>普及率 数量ベース</c:v>
                </c:pt>
              </c:strCache>
            </c:strRef>
          </c:cat>
          <c:val>
            <c:numRef>
              <c:f>(自己負担割合別普及率!$C$12,自己負担割合別普及率!$G$12)</c:f>
              <c:numCache>
                <c:formatCode>0.0%</c:formatCode>
                <c:ptCount val="2"/>
                <c:pt idx="0">
                  <c:v>0.46978243003216402</c:v>
                </c:pt>
                <c:pt idx="1">
                  <c:v>0.74194042740733002</c:v>
                </c:pt>
              </c:numCache>
            </c:numRef>
          </c:val>
          <c:extLst>
            <c:ext xmlns:c16="http://schemas.microsoft.com/office/drawing/2014/chart" uri="{C3380CC4-5D6E-409C-BE32-E72D297353CC}">
              <c16:uniqueId val="{00000003-5436-44EA-8B51-BE957284F3E0}"/>
            </c:ext>
          </c:extLst>
        </c:ser>
        <c:ser>
          <c:idx val="2"/>
          <c:order val="1"/>
          <c:tx>
            <c:strRef>
              <c:f>自己負担割合別普及率!$P$5</c:f>
              <c:strCache>
                <c:ptCount val="1"/>
                <c:pt idx="0">
                  <c:v>自己負担割合3割</c:v>
                </c:pt>
              </c:strCache>
            </c:strRef>
          </c:tx>
          <c:spPr>
            <a:solidFill>
              <a:schemeClr val="accent1">
                <a:lumMod val="40000"/>
                <a:lumOff val="60000"/>
              </a:schemeClr>
            </a:solidFill>
            <a:ln>
              <a:noFill/>
              <a:tailEnd w="med" len="med"/>
            </a:ln>
          </c:spPr>
          <c:invertIfNegative val="0"/>
          <c:dPt>
            <c:idx val="0"/>
            <c:invertIfNegative val="0"/>
            <c:bubble3D val="0"/>
            <c:extLst>
              <c:ext xmlns:c16="http://schemas.microsoft.com/office/drawing/2014/chart" uri="{C3380CC4-5D6E-409C-BE32-E72D297353CC}">
                <c16:uniqueId val="{00000004-5436-44EA-8B51-BE957284F3E0}"/>
              </c:ext>
            </c:extLst>
          </c:dPt>
          <c:dLbls>
            <c:dLbl>
              <c:idx val="0"/>
              <c:layout>
                <c:manualLayout>
                  <c:x val="-2.9717334331711516E-3"/>
                  <c:y val="-1.132342533616424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5436-44EA-8B51-BE957284F3E0}"/>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自己負担割合別普及率!$N$4:$N$5</c:f>
              <c:strCache>
                <c:ptCount val="2"/>
                <c:pt idx="0">
                  <c:v>普及率 金額ベース</c:v>
                </c:pt>
                <c:pt idx="1">
                  <c:v>普及率 数量ベース</c:v>
                </c:pt>
              </c:strCache>
            </c:strRef>
          </c:cat>
          <c:val>
            <c:numRef>
              <c:f>(自己負担割合別普及率!$D$12,自己負担割合別普及率!$H$12)</c:f>
              <c:numCache>
                <c:formatCode>0.0%</c:formatCode>
                <c:ptCount val="2"/>
                <c:pt idx="0">
                  <c:v>0.44404456930621</c:v>
                </c:pt>
                <c:pt idx="1">
                  <c:v>0.71243926610839703</c:v>
                </c:pt>
              </c:numCache>
            </c:numRef>
          </c:val>
          <c:extLst>
            <c:ext xmlns:c16="http://schemas.microsoft.com/office/drawing/2014/chart" uri="{C3380CC4-5D6E-409C-BE32-E72D297353CC}">
              <c16:uniqueId val="{00000005-5436-44EA-8B51-BE957284F3E0}"/>
            </c:ext>
          </c:extLst>
        </c:ser>
        <c:dLbls>
          <c:showLegendKey val="0"/>
          <c:showVal val="0"/>
          <c:showCatName val="0"/>
          <c:showSerName val="0"/>
          <c:showPercent val="0"/>
          <c:showBubbleSize val="0"/>
        </c:dLbls>
        <c:gapWidth val="150"/>
        <c:axId val="390435840"/>
        <c:axId val="391829696"/>
      </c:barChart>
      <c:catAx>
        <c:axId val="390435840"/>
        <c:scaling>
          <c:orientation val="minMax"/>
        </c:scaling>
        <c:delete val="0"/>
        <c:axPos val="b"/>
        <c:numFmt formatCode="General" sourceLinked="0"/>
        <c:majorTickMark val="out"/>
        <c:minorTickMark val="none"/>
        <c:tickLblPos val="nextTo"/>
        <c:spPr>
          <a:ln>
            <a:solidFill>
              <a:srgbClr val="7F7F7F"/>
            </a:solidFill>
          </a:ln>
        </c:spPr>
        <c:txPr>
          <a:bodyPr/>
          <a:lstStyle/>
          <a:p>
            <a:pPr>
              <a:defRPr sz="1000"/>
            </a:pPr>
            <a:endParaRPr lang="ja-JP"/>
          </a:p>
        </c:txPr>
        <c:crossAx val="391829696"/>
        <c:crosses val="autoZero"/>
        <c:auto val="1"/>
        <c:lblAlgn val="ctr"/>
        <c:lblOffset val="100"/>
        <c:noMultiLvlLbl val="0"/>
      </c:catAx>
      <c:valAx>
        <c:axId val="391829696"/>
        <c:scaling>
          <c:orientation val="minMax"/>
          <c:min val="0"/>
        </c:scaling>
        <c:delete val="0"/>
        <c:axPos val="l"/>
        <c:majorGridlines>
          <c:spPr>
            <a:ln>
              <a:solidFill>
                <a:srgbClr val="D9D9D9"/>
              </a:solidFill>
            </a:ln>
          </c:spPr>
        </c:majorGridlines>
        <c:title>
          <c:tx>
            <c:rich>
              <a:bodyPr rot="0" vert="horz"/>
              <a:lstStyle/>
              <a:p>
                <a:pPr algn="l">
                  <a:defRPr/>
                </a:pPr>
                <a:r>
                  <a:rPr lang="en-US" altLang="ja-JP"/>
                  <a:t>(%)</a:t>
                </a:r>
                <a:endParaRPr lang="ja-JP" altLang="en-US"/>
              </a:p>
            </c:rich>
          </c:tx>
          <c:layout>
            <c:manualLayout>
              <c:xMode val="edge"/>
              <c:yMode val="edge"/>
              <c:x val="1.7393953055331965E-2"/>
              <c:y val="1.9272590926134238E-2"/>
            </c:manualLayout>
          </c:layout>
          <c:overlay val="0"/>
        </c:title>
        <c:numFmt formatCode="0.0%" sourceLinked="1"/>
        <c:majorTickMark val="out"/>
        <c:minorTickMark val="none"/>
        <c:tickLblPos val="nextTo"/>
        <c:spPr>
          <a:ln>
            <a:solidFill>
              <a:srgbClr val="7F7F7F"/>
            </a:solidFill>
          </a:ln>
        </c:spPr>
        <c:crossAx val="390435840"/>
        <c:crosses val="autoZero"/>
        <c:crossBetween val="between"/>
      </c:valAx>
      <c:spPr>
        <a:ln>
          <a:solidFill>
            <a:srgbClr val="7F7F7F"/>
          </a:solidFill>
        </a:ln>
      </c:spPr>
    </c:plotArea>
    <c:legend>
      <c:legendPos val="t"/>
      <c:layout>
        <c:manualLayout>
          <c:xMode val="edge"/>
          <c:yMode val="edge"/>
          <c:x val="0.17445758547008544"/>
          <c:y val="2.8973004880414044E-2"/>
          <c:w val="0.69586025641025639"/>
          <c:h val="5.5450357861893756E-2"/>
        </c:manualLayout>
      </c:layout>
      <c:overlay val="0"/>
      <c:spPr>
        <a:ln w="9525">
          <a:solidFill>
            <a:srgbClr val="7F7F7F"/>
          </a:solidFill>
        </a:ln>
      </c:spPr>
    </c:legend>
    <c:plotVisOnly val="1"/>
    <c:dispBlanksAs val="gap"/>
    <c:showDLblsOverMax val="0"/>
  </c:chart>
  <c:spPr>
    <a:ln>
      <a:solidFill>
        <a:srgbClr val="7F7F7F"/>
      </a:solidFill>
    </a:ln>
  </c:spPr>
  <c:txPr>
    <a:bodyPr/>
    <a:lstStyle/>
    <a:p>
      <a:pPr>
        <a:defRPr sz="1000">
          <a:latin typeface="ＭＳ Ｐ明朝" panose="02020600040205080304" pitchFamily="18" charset="-128"/>
          <a:ea typeface="ＭＳ Ｐ明朝" panose="02020600040205080304" pitchFamily="18" charset="-128"/>
        </a:defRPr>
      </a:pPr>
      <a:endParaRPr lang="ja-JP"/>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6600483091787438"/>
          <c:y val="7.6146904761904749E-2"/>
          <c:w val="0.79551908212560385"/>
          <c:h val="0.91713182910959656"/>
        </c:manualLayout>
      </c:layout>
      <c:barChart>
        <c:barDir val="bar"/>
        <c:grouping val="clustered"/>
        <c:varyColors val="0"/>
        <c:ser>
          <c:idx val="0"/>
          <c:order val="0"/>
          <c:tx>
            <c:strRef>
              <c:f>地区別_自己負担割合別普及率!$N$3</c:f>
              <c:strCache>
                <c:ptCount val="1"/>
                <c:pt idx="0">
                  <c:v>普及率 金額ベース</c:v>
                </c:pt>
              </c:strCache>
            </c:strRef>
          </c:tx>
          <c:spPr>
            <a:solidFill>
              <a:schemeClr val="accent3">
                <a:lumMod val="60000"/>
                <a:lumOff val="40000"/>
              </a:schemeClr>
            </a:solidFill>
            <a:ln>
              <a:noFill/>
            </a:ln>
          </c:spPr>
          <c:invertIfNegative val="0"/>
          <c:dLbls>
            <c:dLbl>
              <c:idx val="4"/>
              <c:layout>
                <c:manualLayout>
                  <c:x val="6.2801954079450177E-3"/>
                  <c:y val="8.0044652183279727E-8"/>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DBE7-45EF-9C0C-41A05ED0A980}"/>
                </c:ext>
              </c:extLst>
            </c:dLbl>
            <c:dLbl>
              <c:idx val="5"/>
              <c:layout>
                <c:manualLayout>
                  <c:x val="7.8141234534477248E-3"/>
                  <c:y val="8.0044652257827123E-8"/>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DBE7-45EF-9C0C-41A05ED0A980}"/>
                </c:ext>
              </c:extLst>
            </c:dLbl>
            <c:dLbl>
              <c:idx val="6"/>
              <c:layout>
                <c:manualLayout>
                  <c:x val="2.3007202217824128E-2"/>
                  <c:y val="8.004465210873233E-8"/>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DBE7-45EF-9C0C-41A05ED0A980}"/>
                </c:ext>
              </c:extLst>
            </c:dLbl>
            <c:dLbl>
              <c:idx val="7"/>
              <c:layout>
                <c:manualLayout>
                  <c:x val="2.6219805913950921E-2"/>
                  <c:y val="2.4013395647529181E-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DBE7-45EF-9C0C-41A05ED0A980}"/>
                </c:ext>
              </c:extLst>
            </c:dLbl>
            <c:dLbl>
              <c:idx val="10"/>
              <c:layout>
                <c:manualLayout>
                  <c:x val="1.5941579538070766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DBE7-45EF-9C0C-41A05ED0A980}"/>
                </c:ext>
              </c:extLst>
            </c:dLbl>
            <c:dLbl>
              <c:idx val="11"/>
              <c:layout>
                <c:manualLayout>
                  <c:x val="1.4066099592415383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DBE7-45EF-9C0C-41A05ED0A980}"/>
                </c:ext>
              </c:extLst>
            </c:dLbl>
            <c:dLbl>
              <c:idx val="12"/>
              <c:layout>
                <c:manualLayout>
                  <c:x val="2.8132199184830765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DBE7-45EF-9C0C-41A05ED0A980}"/>
                </c:ext>
              </c:extLst>
            </c:dLbl>
            <c:dLbl>
              <c:idx val="13"/>
              <c:layout>
                <c:manualLayout>
                  <c:x val="1.2190619646759998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DBE7-45EF-9C0C-41A05ED0A980}"/>
                </c:ext>
              </c:extLst>
            </c:dLbl>
            <c:dLbl>
              <c:idx val="14"/>
              <c:layout>
                <c:manualLayout>
                  <c:x val="1.5941579538070766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DBE7-45EF-9C0C-41A05ED0A980}"/>
                </c:ext>
              </c:extLst>
            </c:dLbl>
            <c:dLbl>
              <c:idx val="15"/>
              <c:layout>
                <c:manualLayout>
                  <c:x val="1.5003839565243074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DBE7-45EF-9C0C-41A05ED0A980}"/>
                </c:ext>
              </c:extLst>
            </c:dLbl>
            <c:dLbl>
              <c:idx val="26"/>
              <c:layout>
                <c:manualLayout>
                  <c:x val="5.6264398369661531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DBE7-45EF-9C0C-41A05ED0A980}"/>
                </c:ext>
              </c:extLst>
            </c:dLbl>
            <c:dLbl>
              <c:idx val="27"/>
              <c:layout>
                <c:manualLayout>
                  <c:x val="2.6256719239175379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DBE7-45EF-9C0C-41A05ED0A980}"/>
                </c:ext>
              </c:extLst>
            </c:dLbl>
            <c:dLbl>
              <c:idx val="28"/>
              <c:layout>
                <c:manualLayout>
                  <c:x val="5.6264398369661531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DBE7-45EF-9C0C-41A05ED0A980}"/>
                </c:ext>
              </c:extLst>
            </c:dLbl>
            <c:dLbl>
              <c:idx val="31"/>
              <c:layout>
                <c:manualLayout>
                  <c:x val="2.1568019375036919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DBE7-45EF-9C0C-41A05ED0A980}"/>
                </c:ext>
              </c:extLst>
            </c:dLbl>
            <c:dLbl>
              <c:idx val="33"/>
              <c:layout>
                <c:manualLayout>
                  <c:x val="1.7817059483726149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DBE7-45EF-9C0C-41A05ED0A980}"/>
                </c:ext>
              </c:extLst>
            </c:dLbl>
            <c:dLbl>
              <c:idx val="37"/>
              <c:layout>
                <c:manualLayout>
                  <c:x val="2.4381239293519995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DBE7-45EF-9C0C-41A05ED0A980}"/>
                </c:ext>
              </c:extLst>
            </c:dLbl>
            <c:dLbl>
              <c:idx val="38"/>
              <c:layout>
                <c:manualLayout>
                  <c:x val="2.7194459212003072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DBE7-45EF-9C0C-41A05ED0A980}"/>
                </c:ext>
              </c:extLst>
            </c:dLbl>
            <c:dLbl>
              <c:idx val="40"/>
              <c:layout>
                <c:manualLayout>
                  <c:x val="3.6571858940279992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DBE7-45EF-9C0C-41A05ED0A980}"/>
                </c:ext>
              </c:extLst>
            </c:dLbl>
            <c:dLbl>
              <c:idx val="41"/>
              <c:layout>
                <c:manualLayout>
                  <c:x val="1.1252879673932306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DBE7-45EF-9C0C-41A05ED0A980}"/>
                </c:ext>
              </c:extLst>
            </c:dLbl>
            <c:dLbl>
              <c:idx val="42"/>
              <c:layout>
                <c:manualLayout>
                  <c:x val="5.0637958532695378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DBE7-45EF-9C0C-41A05ED0A980}"/>
                </c:ext>
              </c:extLst>
            </c:dLbl>
            <c:dLbl>
              <c:idx val="43"/>
              <c:layout>
                <c:manualLayout>
                  <c:x val="9.3773997282769212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DBE7-45EF-9C0C-41A05ED0A980}"/>
                </c:ext>
              </c:extLst>
            </c:dLbl>
            <c:dLbl>
              <c:idx val="44"/>
              <c:layout>
                <c:manualLayout>
                  <c:x val="1.4066099592415383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DBE7-45EF-9C0C-41A05ED0A980}"/>
                </c:ext>
              </c:extLst>
            </c:dLbl>
            <c:dLbl>
              <c:idx val="47"/>
              <c:layout>
                <c:manualLayout>
                  <c:x val="1.2190619646759998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DBE7-45EF-9C0C-41A05ED0A980}"/>
                </c:ext>
              </c:extLst>
            </c:dLbl>
            <c:dLbl>
              <c:idx val="49"/>
              <c:layout>
                <c:manualLayout>
                  <c:x val="3.4696378994624612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7-DBE7-45EF-9C0C-41A05ED0A980}"/>
                </c:ext>
              </c:extLst>
            </c:dLbl>
            <c:dLbl>
              <c:idx val="51"/>
              <c:layout>
                <c:manualLayout>
                  <c:x val="3.0945419103313838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8-DBE7-45EF-9C0C-41A05ED0A980}"/>
                </c:ext>
              </c:extLst>
            </c:dLbl>
            <c:dLbl>
              <c:idx val="52"/>
              <c:layout>
                <c:manualLayout>
                  <c:x val="3.1883159076141532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9-DBE7-45EF-9C0C-41A05ED0A980}"/>
                </c:ext>
              </c:extLst>
            </c:dLbl>
            <c:dLbl>
              <c:idx val="56"/>
              <c:layout>
                <c:manualLayout>
                  <c:x val="2.9069939157658455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A-DBE7-45EF-9C0C-41A05ED0A980}"/>
                </c:ext>
              </c:extLst>
            </c:dLbl>
            <c:numFmt formatCode="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地区別_自己負担割合別普及率!$M$16:$AD$17</c:f>
              <c:multiLvlStrCache>
                <c:ptCount val="18"/>
                <c:lvl>
                  <c:pt idx="0">
                    <c:v>自己負担割合1割</c:v>
                  </c:pt>
                  <c:pt idx="1">
                    <c:v>自己負担割合3割</c:v>
                  </c:pt>
                  <c:pt idx="2">
                    <c:v>自己負担割合1割</c:v>
                  </c:pt>
                  <c:pt idx="3">
                    <c:v>自己負担割合3割</c:v>
                  </c:pt>
                  <c:pt idx="4">
                    <c:v>自己負担割合1割</c:v>
                  </c:pt>
                  <c:pt idx="5">
                    <c:v>自己負担割合3割</c:v>
                  </c:pt>
                  <c:pt idx="6">
                    <c:v>自己負担割合1割</c:v>
                  </c:pt>
                  <c:pt idx="7">
                    <c:v>自己負担割合3割</c:v>
                  </c:pt>
                  <c:pt idx="8">
                    <c:v>自己負担割合1割</c:v>
                  </c:pt>
                  <c:pt idx="9">
                    <c:v>自己負担割合3割</c:v>
                  </c:pt>
                  <c:pt idx="10">
                    <c:v>自己負担割合1割</c:v>
                  </c:pt>
                  <c:pt idx="11">
                    <c:v>自己負担割合3割</c:v>
                  </c:pt>
                  <c:pt idx="12">
                    <c:v>自己負担割合1割</c:v>
                  </c:pt>
                  <c:pt idx="13">
                    <c:v>自己負担割合3割</c:v>
                  </c:pt>
                  <c:pt idx="14">
                    <c:v>自己負担割合1割</c:v>
                  </c:pt>
                  <c:pt idx="15">
                    <c:v>自己負担割合3割</c:v>
                  </c:pt>
                  <c:pt idx="16">
                    <c:v>自己負担割合1割</c:v>
                  </c:pt>
                  <c:pt idx="17">
                    <c:v>自己負担割合3割</c:v>
                  </c:pt>
                </c:lvl>
                <c:lvl>
                  <c:pt idx="0">
                    <c:v>豊能医療圏</c:v>
                  </c:pt>
                  <c:pt idx="2">
                    <c:v>三島医療圏</c:v>
                  </c:pt>
                  <c:pt idx="4">
                    <c:v>北河内医療圏</c:v>
                  </c:pt>
                  <c:pt idx="6">
                    <c:v>中河内医療圏</c:v>
                  </c:pt>
                  <c:pt idx="8">
                    <c:v>南河内医療圏</c:v>
                  </c:pt>
                  <c:pt idx="10">
                    <c:v>堺市医療圏</c:v>
                  </c:pt>
                  <c:pt idx="12">
                    <c:v>泉州医療圏</c:v>
                  </c:pt>
                  <c:pt idx="14">
                    <c:v>大阪市医療圏</c:v>
                  </c:pt>
                  <c:pt idx="16">
                    <c:v>広域連合全体</c:v>
                  </c:pt>
                </c:lvl>
              </c:multiLvlStrCache>
            </c:multiLvlStrRef>
          </c:cat>
          <c:val>
            <c:numRef>
              <c:f>(地区別_自己負担割合別普及率!$N$5:$O$5,地区別_自己負担割合別普及率!$N$6:$O$6,地区別_自己負担割合別普及率!$N$7:$O$7,地区別_自己負担割合別普及率!$N$8:$O$8,地区別_自己負担割合別普及率!$N$9:$O$9,地区別_自己負担割合別普及率!$N$10:$O$10,地区別_自己負担割合別普及率!$N$11:$O$11,地区別_自己負担割合別普及率!$N$12:$O$12,地区別_自己負担割合別普及率!$N$13:$O$13)</c:f>
              <c:numCache>
                <c:formatCode>0.0%</c:formatCode>
                <c:ptCount val="18"/>
                <c:pt idx="0">
                  <c:v>0.46346047287242798</c:v>
                </c:pt>
                <c:pt idx="1">
                  <c:v>0.439487661319093</c:v>
                </c:pt>
                <c:pt idx="2">
                  <c:v>0.50730681383361398</c:v>
                </c:pt>
                <c:pt idx="3">
                  <c:v>0.48635782197420802</c:v>
                </c:pt>
                <c:pt idx="4">
                  <c:v>0.47977240578467201</c:v>
                </c:pt>
                <c:pt idx="5">
                  <c:v>0.46408985749612403</c:v>
                </c:pt>
                <c:pt idx="6">
                  <c:v>0.45219639270221001</c:v>
                </c:pt>
                <c:pt idx="7">
                  <c:v>0.42536767075216603</c:v>
                </c:pt>
                <c:pt idx="8">
                  <c:v>0.448579104350047</c:v>
                </c:pt>
                <c:pt idx="9">
                  <c:v>0.42601007338485503</c:v>
                </c:pt>
                <c:pt idx="10">
                  <c:v>0.47822886240496898</c:v>
                </c:pt>
                <c:pt idx="11">
                  <c:v>0.45077569270020501</c:v>
                </c:pt>
                <c:pt idx="12">
                  <c:v>0.45475535790055399</c:v>
                </c:pt>
                <c:pt idx="13">
                  <c:v>0.43475631893594502</c:v>
                </c:pt>
                <c:pt idx="14">
                  <c:v>0.47130819333429702</c:v>
                </c:pt>
                <c:pt idx="15">
                  <c:v>0.43373446465445897</c:v>
                </c:pt>
                <c:pt idx="16">
                  <c:v>0.46978243003216402</c:v>
                </c:pt>
                <c:pt idx="17">
                  <c:v>0.44404456930621</c:v>
                </c:pt>
              </c:numCache>
            </c:numRef>
          </c:val>
          <c:extLst>
            <c:ext xmlns:c16="http://schemas.microsoft.com/office/drawing/2014/chart" uri="{C3380CC4-5D6E-409C-BE32-E72D297353CC}">
              <c16:uniqueId val="{0000001B-DBE7-45EF-9C0C-41A05ED0A980}"/>
            </c:ext>
          </c:extLst>
        </c:ser>
        <c:dLbls>
          <c:showLegendKey val="0"/>
          <c:showVal val="0"/>
          <c:showCatName val="0"/>
          <c:showSerName val="0"/>
          <c:showPercent val="0"/>
          <c:showBubbleSize val="0"/>
        </c:dLbls>
        <c:gapWidth val="150"/>
        <c:axId val="447981056"/>
        <c:axId val="392303104"/>
      </c:barChart>
      <c:catAx>
        <c:axId val="447981056"/>
        <c:scaling>
          <c:orientation val="maxMin"/>
        </c:scaling>
        <c:delete val="0"/>
        <c:axPos val="l"/>
        <c:majorGridlines>
          <c:spPr>
            <a:ln>
              <a:solidFill>
                <a:srgbClr val="7F7F7F"/>
              </a:solidFill>
            </a:ln>
          </c:spPr>
        </c:majorGridlines>
        <c:numFmt formatCode="General" sourceLinked="0"/>
        <c:majorTickMark val="none"/>
        <c:minorTickMark val="none"/>
        <c:tickLblPos val="nextTo"/>
        <c:spPr>
          <a:ln>
            <a:solidFill>
              <a:srgbClr val="7F7F7F"/>
            </a:solidFill>
          </a:ln>
        </c:spPr>
        <c:crossAx val="392303104"/>
        <c:crosses val="autoZero"/>
        <c:auto val="1"/>
        <c:lblAlgn val="ctr"/>
        <c:lblOffset val="100"/>
        <c:noMultiLvlLbl val="0"/>
      </c:catAx>
      <c:valAx>
        <c:axId val="392303104"/>
        <c:scaling>
          <c:orientation val="minMax"/>
          <c:min val="0"/>
        </c:scaling>
        <c:delete val="0"/>
        <c:axPos val="t"/>
        <c:majorGridlines>
          <c:spPr>
            <a:ln>
              <a:solidFill>
                <a:srgbClr val="D9D9D9"/>
              </a:solidFill>
            </a:ln>
          </c:spPr>
        </c:majorGridlines>
        <c:title>
          <c:tx>
            <c:rich>
              <a:bodyPr/>
              <a:lstStyle/>
              <a:p>
                <a:pPr>
                  <a:defRPr/>
                </a:pPr>
                <a:r>
                  <a:rPr lang="en-US"/>
                  <a:t>(%)</a:t>
                </a:r>
                <a:endParaRPr lang="ja-JP"/>
              </a:p>
            </c:rich>
          </c:tx>
          <c:layout>
            <c:manualLayout>
              <c:xMode val="edge"/>
              <c:yMode val="edge"/>
              <c:x val="0.94192137681159416"/>
              <c:y val="2.8773650793650792E-2"/>
            </c:manualLayout>
          </c:layout>
          <c:overlay val="0"/>
        </c:title>
        <c:numFmt formatCode="0.0%" sourceLinked="0"/>
        <c:majorTickMark val="out"/>
        <c:minorTickMark val="none"/>
        <c:tickLblPos val="nextTo"/>
        <c:spPr>
          <a:ln>
            <a:solidFill>
              <a:srgbClr val="7F7F7F"/>
            </a:solidFill>
          </a:ln>
        </c:spPr>
        <c:crossAx val="447981056"/>
        <c:crosses val="autoZero"/>
        <c:crossBetween val="between"/>
      </c:valAx>
      <c:spPr>
        <a:ln>
          <a:solidFill>
            <a:srgbClr val="7F7F7F"/>
          </a:solidFill>
        </a:ln>
      </c:spPr>
    </c:plotArea>
    <c:legend>
      <c:legendPos val="r"/>
      <c:layout>
        <c:manualLayout>
          <c:xMode val="edge"/>
          <c:yMode val="edge"/>
          <c:x val="0.15739637681159421"/>
          <c:y val="1.6498095238095239E-2"/>
          <c:w val="0.63740408151228289"/>
          <c:h val="3.3575221486346195E-2"/>
        </c:manualLayout>
      </c:layout>
      <c:overlay val="0"/>
      <c:spPr>
        <a:ln>
          <a:solidFill>
            <a:srgbClr val="7F7F7F"/>
          </a:solidFill>
        </a:ln>
      </c:spPr>
    </c:legend>
    <c:plotVisOnly val="0"/>
    <c:dispBlanksAs val="gap"/>
    <c:showDLblsOverMax val="0"/>
  </c:chart>
  <c:spPr>
    <a:ln>
      <a:solidFill>
        <a:srgbClr val="7F7F7F"/>
      </a:solidFill>
    </a:ln>
  </c:spPr>
  <c:txPr>
    <a:bodyPr/>
    <a:lstStyle/>
    <a:p>
      <a:pPr>
        <a:defRPr sz="1000">
          <a:latin typeface="ＭＳ Ｐ明朝" panose="02020600040205080304" pitchFamily="18" charset="-128"/>
          <a:ea typeface="ＭＳ Ｐ明朝" panose="02020600040205080304" pitchFamily="18" charset="-128"/>
        </a:defRPr>
      </a:pPr>
      <a:endParaRPr lang="ja-JP"/>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6146529617335151"/>
          <c:y val="7.3124351601878093E-2"/>
          <c:w val="0.79091584031316353"/>
          <c:h val="0.91914719901929476"/>
        </c:manualLayout>
      </c:layout>
      <c:barChart>
        <c:barDir val="bar"/>
        <c:grouping val="clustered"/>
        <c:varyColors val="0"/>
        <c:ser>
          <c:idx val="0"/>
          <c:order val="0"/>
          <c:tx>
            <c:strRef>
              <c:f>地区別_自己負担割合別普及率!$P$3</c:f>
              <c:strCache>
                <c:ptCount val="1"/>
                <c:pt idx="0">
                  <c:v>普及率 数量ベース</c:v>
                </c:pt>
              </c:strCache>
            </c:strRef>
          </c:tx>
          <c:spPr>
            <a:solidFill>
              <a:schemeClr val="accent3">
                <a:lumMod val="60000"/>
                <a:lumOff val="40000"/>
              </a:schemeClr>
            </a:solidFill>
            <a:ln>
              <a:noFill/>
            </a:ln>
          </c:spPr>
          <c:invertIfNegative val="0"/>
          <c:dLbls>
            <c:dLbl>
              <c:idx val="0"/>
              <c:layout>
                <c:manualLayout>
                  <c:x val="1.1020531400966183E-3"/>
                  <c:y val="8.004465210873233E-8"/>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6D2B-40AC-B2D0-C53BE6EAE8FA}"/>
                </c:ext>
              </c:extLst>
            </c:dLbl>
            <c:dLbl>
              <c:idx val="4"/>
              <c:layout>
                <c:manualLayout>
                  <c:x val="3.6381642512077293E-3"/>
                  <c:y val="8.0044652183279727E-8"/>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6D2B-40AC-B2D0-C53BE6EAE8FA}"/>
                </c:ext>
              </c:extLst>
            </c:dLbl>
            <c:dLbl>
              <c:idx val="5"/>
              <c:layout>
                <c:manualLayout>
                  <c:x val="5.3264492753623185E-3"/>
                  <c:y val="8.0044652257827123E-8"/>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6D2B-40AC-B2D0-C53BE6EAE8FA}"/>
                </c:ext>
              </c:extLst>
            </c:dLbl>
            <c:dLbl>
              <c:idx val="6"/>
              <c:layout>
                <c:manualLayout>
                  <c:x val="3.9375603864733174E-3"/>
                  <c:y val="1.6008930421746466E-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6D2B-40AC-B2D0-C53BE6EAE8FA}"/>
                </c:ext>
              </c:extLst>
            </c:dLbl>
            <c:dLbl>
              <c:idx val="7"/>
              <c:layout>
                <c:manualLayout>
                  <c:x val="2.8387681159419164E-3"/>
                  <c:y val="3.2017860843492932E-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6D2B-40AC-B2D0-C53BE6EAE8FA}"/>
                </c:ext>
              </c:extLst>
            </c:dLbl>
            <c:dLbl>
              <c:idx val="10"/>
              <c:layout>
                <c:manualLayout>
                  <c:x val="3.6710144927536233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6D2B-40AC-B2D0-C53BE6EAE8FA}"/>
                </c:ext>
              </c:extLst>
            </c:dLbl>
            <c:dLbl>
              <c:idx val="11"/>
              <c:layout>
                <c:manualLayout>
                  <c:x val="1.7955314009660711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6D2B-40AC-B2D0-C53BE6EAE8FA}"/>
                </c:ext>
              </c:extLst>
            </c:dLbl>
            <c:dLbl>
              <c:idx val="12"/>
              <c:layout>
                <c:manualLayout>
                  <c:x val="2.8132199184830765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6D2B-40AC-B2D0-C53BE6EAE8FA}"/>
                </c:ext>
              </c:extLst>
            </c:dLbl>
            <c:dLbl>
              <c:idx val="13"/>
              <c:layout>
                <c:manualLayout>
                  <c:x val="6.0553140096617237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6D2B-40AC-B2D0-C53BE6EAE8FA}"/>
                </c:ext>
              </c:extLst>
            </c:dLbl>
            <c:dLbl>
              <c:idx val="14"/>
              <c:layout>
                <c:manualLayout>
                  <c:x val="6.7386473429951691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6D2B-40AC-B2D0-C53BE6EAE8FA}"/>
                </c:ext>
              </c:extLst>
            </c:dLbl>
            <c:dLbl>
              <c:idx val="15"/>
              <c:layout>
                <c:manualLayout>
                  <c:x val="5.8009661835748795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6D2B-40AC-B2D0-C53BE6EAE8FA}"/>
                </c:ext>
              </c:extLst>
            </c:dLbl>
            <c:dLbl>
              <c:idx val="26"/>
              <c:layout>
                <c:manualLayout>
                  <c:x val="5.6264398369661531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6D2B-40AC-B2D0-C53BE6EAE8FA}"/>
                </c:ext>
              </c:extLst>
            </c:dLbl>
            <c:dLbl>
              <c:idx val="27"/>
              <c:layout>
                <c:manualLayout>
                  <c:x val="2.6256719239175379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6D2B-40AC-B2D0-C53BE6EAE8FA}"/>
                </c:ext>
              </c:extLst>
            </c:dLbl>
            <c:dLbl>
              <c:idx val="28"/>
              <c:layout>
                <c:manualLayout>
                  <c:x val="5.6264398369661531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6D2B-40AC-B2D0-C53BE6EAE8FA}"/>
                </c:ext>
              </c:extLst>
            </c:dLbl>
            <c:dLbl>
              <c:idx val="31"/>
              <c:layout>
                <c:manualLayout>
                  <c:x val="2.1568019375036919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6D2B-40AC-B2D0-C53BE6EAE8FA}"/>
                </c:ext>
              </c:extLst>
            </c:dLbl>
            <c:dLbl>
              <c:idx val="33"/>
              <c:layout>
                <c:manualLayout>
                  <c:x val="1.7817059483726149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6D2B-40AC-B2D0-C53BE6EAE8FA}"/>
                </c:ext>
              </c:extLst>
            </c:dLbl>
            <c:dLbl>
              <c:idx val="37"/>
              <c:layout>
                <c:manualLayout>
                  <c:x val="2.4381239293519995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6D2B-40AC-B2D0-C53BE6EAE8FA}"/>
                </c:ext>
              </c:extLst>
            </c:dLbl>
            <c:dLbl>
              <c:idx val="38"/>
              <c:layout>
                <c:manualLayout>
                  <c:x val="2.7194459212003072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6D2B-40AC-B2D0-C53BE6EAE8FA}"/>
                </c:ext>
              </c:extLst>
            </c:dLbl>
            <c:dLbl>
              <c:idx val="40"/>
              <c:layout>
                <c:manualLayout>
                  <c:x val="3.6571858940279992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6D2B-40AC-B2D0-C53BE6EAE8FA}"/>
                </c:ext>
              </c:extLst>
            </c:dLbl>
            <c:dLbl>
              <c:idx val="41"/>
              <c:layout>
                <c:manualLayout>
                  <c:x val="1.1252879673932306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6D2B-40AC-B2D0-C53BE6EAE8FA}"/>
                </c:ext>
              </c:extLst>
            </c:dLbl>
            <c:dLbl>
              <c:idx val="42"/>
              <c:layout>
                <c:manualLayout>
                  <c:x val="5.0637958532695378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6D2B-40AC-B2D0-C53BE6EAE8FA}"/>
                </c:ext>
              </c:extLst>
            </c:dLbl>
            <c:dLbl>
              <c:idx val="43"/>
              <c:layout>
                <c:manualLayout>
                  <c:x val="9.3773997282769212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6D2B-40AC-B2D0-C53BE6EAE8FA}"/>
                </c:ext>
              </c:extLst>
            </c:dLbl>
            <c:dLbl>
              <c:idx val="44"/>
              <c:layout>
                <c:manualLayout>
                  <c:x val="1.4066099592415383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6D2B-40AC-B2D0-C53BE6EAE8FA}"/>
                </c:ext>
              </c:extLst>
            </c:dLbl>
            <c:dLbl>
              <c:idx val="47"/>
              <c:layout>
                <c:manualLayout>
                  <c:x val="1.2190619646759998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7-6D2B-40AC-B2D0-C53BE6EAE8FA}"/>
                </c:ext>
              </c:extLst>
            </c:dLbl>
            <c:dLbl>
              <c:idx val="49"/>
              <c:layout>
                <c:manualLayout>
                  <c:x val="3.4696378994624612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8-6D2B-40AC-B2D0-C53BE6EAE8FA}"/>
                </c:ext>
              </c:extLst>
            </c:dLbl>
            <c:dLbl>
              <c:idx val="51"/>
              <c:layout>
                <c:manualLayout>
                  <c:x val="3.0945419103313838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9-6D2B-40AC-B2D0-C53BE6EAE8FA}"/>
                </c:ext>
              </c:extLst>
            </c:dLbl>
            <c:dLbl>
              <c:idx val="52"/>
              <c:layout>
                <c:manualLayout>
                  <c:x val="3.1883159076141532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A-6D2B-40AC-B2D0-C53BE6EAE8FA}"/>
                </c:ext>
              </c:extLst>
            </c:dLbl>
            <c:dLbl>
              <c:idx val="56"/>
              <c:layout>
                <c:manualLayout>
                  <c:x val="2.9069939157658455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B-6D2B-40AC-B2D0-C53BE6EAE8FA}"/>
                </c:ext>
              </c:extLst>
            </c:dLbl>
            <c:numFmt formatCode="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地区別_自己負担割合別普及率!$M$16:$AD$17</c:f>
              <c:multiLvlStrCache>
                <c:ptCount val="18"/>
                <c:lvl>
                  <c:pt idx="0">
                    <c:v>自己負担割合1割</c:v>
                  </c:pt>
                  <c:pt idx="1">
                    <c:v>自己負担割合3割</c:v>
                  </c:pt>
                  <c:pt idx="2">
                    <c:v>自己負担割合1割</c:v>
                  </c:pt>
                  <c:pt idx="3">
                    <c:v>自己負担割合3割</c:v>
                  </c:pt>
                  <c:pt idx="4">
                    <c:v>自己負担割合1割</c:v>
                  </c:pt>
                  <c:pt idx="5">
                    <c:v>自己負担割合3割</c:v>
                  </c:pt>
                  <c:pt idx="6">
                    <c:v>自己負担割合1割</c:v>
                  </c:pt>
                  <c:pt idx="7">
                    <c:v>自己負担割合3割</c:v>
                  </c:pt>
                  <c:pt idx="8">
                    <c:v>自己負担割合1割</c:v>
                  </c:pt>
                  <c:pt idx="9">
                    <c:v>自己負担割合3割</c:v>
                  </c:pt>
                  <c:pt idx="10">
                    <c:v>自己負担割合1割</c:v>
                  </c:pt>
                  <c:pt idx="11">
                    <c:v>自己負担割合3割</c:v>
                  </c:pt>
                  <c:pt idx="12">
                    <c:v>自己負担割合1割</c:v>
                  </c:pt>
                  <c:pt idx="13">
                    <c:v>自己負担割合3割</c:v>
                  </c:pt>
                  <c:pt idx="14">
                    <c:v>自己負担割合1割</c:v>
                  </c:pt>
                  <c:pt idx="15">
                    <c:v>自己負担割合3割</c:v>
                  </c:pt>
                  <c:pt idx="16">
                    <c:v>自己負担割合1割</c:v>
                  </c:pt>
                  <c:pt idx="17">
                    <c:v>自己負担割合3割</c:v>
                  </c:pt>
                </c:lvl>
                <c:lvl>
                  <c:pt idx="0">
                    <c:v>豊能医療圏</c:v>
                  </c:pt>
                  <c:pt idx="2">
                    <c:v>三島医療圏</c:v>
                  </c:pt>
                  <c:pt idx="4">
                    <c:v>北河内医療圏</c:v>
                  </c:pt>
                  <c:pt idx="6">
                    <c:v>中河内医療圏</c:v>
                  </c:pt>
                  <c:pt idx="8">
                    <c:v>南河内医療圏</c:v>
                  </c:pt>
                  <c:pt idx="10">
                    <c:v>堺市医療圏</c:v>
                  </c:pt>
                  <c:pt idx="12">
                    <c:v>泉州医療圏</c:v>
                  </c:pt>
                  <c:pt idx="14">
                    <c:v>大阪市医療圏</c:v>
                  </c:pt>
                  <c:pt idx="16">
                    <c:v>広域連合全体</c:v>
                  </c:pt>
                </c:lvl>
              </c:multiLvlStrCache>
            </c:multiLvlStrRef>
          </c:cat>
          <c:val>
            <c:numRef>
              <c:f>(地区別_自己負担割合別普及率!$P$5:$Q$5,地区別_自己負担割合別普及率!$P$6:$Q$6,地区別_自己負担割合別普及率!$P$7:$Q$7,地区別_自己負担割合別普及率!$P$8:$Q$8,地区別_自己負担割合別普及率!$P$9:$Q$9,地区別_自己負担割合別普及率!$P$10:$Q$10,地区別_自己負担割合別普及率!$P$11:$Q$11,地区別_自己負担割合別普及率!$P$12:$Q$12,地区別_自己負担割合別普及率!$P$13:$Q$13)</c:f>
              <c:numCache>
                <c:formatCode>0.0%</c:formatCode>
                <c:ptCount val="18"/>
                <c:pt idx="0">
                  <c:v>0.72906342253543199</c:v>
                </c:pt>
                <c:pt idx="1">
                  <c:v>0.699450943615609</c:v>
                </c:pt>
                <c:pt idx="2">
                  <c:v>0.77868948710205499</c:v>
                </c:pt>
                <c:pt idx="3">
                  <c:v>0.74326816712484101</c:v>
                </c:pt>
                <c:pt idx="4">
                  <c:v>0.75643541347103604</c:v>
                </c:pt>
                <c:pt idx="5">
                  <c:v>0.72965985385571597</c:v>
                </c:pt>
                <c:pt idx="6">
                  <c:v>0.72672923636630005</c:v>
                </c:pt>
                <c:pt idx="7">
                  <c:v>0.69437243802045201</c:v>
                </c:pt>
                <c:pt idx="8">
                  <c:v>0.72512331828330601</c:v>
                </c:pt>
                <c:pt idx="9">
                  <c:v>0.70703114406368295</c:v>
                </c:pt>
                <c:pt idx="10">
                  <c:v>0.746177382761957</c:v>
                </c:pt>
                <c:pt idx="11">
                  <c:v>0.72138307349770203</c:v>
                </c:pt>
                <c:pt idx="12">
                  <c:v>0.72890040005589996</c:v>
                </c:pt>
                <c:pt idx="13">
                  <c:v>0.71489855026246896</c:v>
                </c:pt>
                <c:pt idx="14">
                  <c:v>0.74279037238294798</c:v>
                </c:pt>
                <c:pt idx="15">
                  <c:v>0.70427912013591698</c:v>
                </c:pt>
                <c:pt idx="16">
                  <c:v>0.74194042740733002</c:v>
                </c:pt>
                <c:pt idx="17">
                  <c:v>0.71243926610839703</c:v>
                </c:pt>
              </c:numCache>
            </c:numRef>
          </c:val>
          <c:extLst>
            <c:ext xmlns:c16="http://schemas.microsoft.com/office/drawing/2014/chart" uri="{C3380CC4-5D6E-409C-BE32-E72D297353CC}">
              <c16:uniqueId val="{0000001C-6D2B-40AC-B2D0-C53BE6EAE8FA}"/>
            </c:ext>
          </c:extLst>
        </c:ser>
        <c:dLbls>
          <c:showLegendKey val="0"/>
          <c:showVal val="0"/>
          <c:showCatName val="0"/>
          <c:showSerName val="0"/>
          <c:showPercent val="0"/>
          <c:showBubbleSize val="0"/>
        </c:dLbls>
        <c:gapWidth val="150"/>
        <c:axId val="448432640"/>
        <c:axId val="448143936"/>
      </c:barChart>
      <c:catAx>
        <c:axId val="448432640"/>
        <c:scaling>
          <c:orientation val="maxMin"/>
        </c:scaling>
        <c:delete val="0"/>
        <c:axPos val="l"/>
        <c:majorGridlines>
          <c:spPr>
            <a:ln>
              <a:solidFill>
                <a:srgbClr val="7F7F7F"/>
              </a:solidFill>
            </a:ln>
          </c:spPr>
        </c:majorGridlines>
        <c:numFmt formatCode="General" sourceLinked="0"/>
        <c:majorTickMark val="none"/>
        <c:minorTickMark val="none"/>
        <c:tickLblPos val="nextTo"/>
        <c:spPr>
          <a:ln>
            <a:solidFill>
              <a:srgbClr val="7F7F7F"/>
            </a:solidFill>
          </a:ln>
        </c:spPr>
        <c:crossAx val="448143936"/>
        <c:crosses val="autoZero"/>
        <c:auto val="1"/>
        <c:lblAlgn val="ctr"/>
        <c:lblOffset val="100"/>
        <c:noMultiLvlLbl val="0"/>
      </c:catAx>
      <c:valAx>
        <c:axId val="448143936"/>
        <c:scaling>
          <c:orientation val="minMax"/>
          <c:min val="0"/>
        </c:scaling>
        <c:delete val="0"/>
        <c:axPos val="t"/>
        <c:majorGridlines>
          <c:spPr>
            <a:ln>
              <a:solidFill>
                <a:srgbClr val="D9D9D9"/>
              </a:solidFill>
            </a:ln>
          </c:spPr>
        </c:majorGridlines>
        <c:title>
          <c:tx>
            <c:rich>
              <a:bodyPr/>
              <a:lstStyle/>
              <a:p>
                <a:pPr>
                  <a:defRPr/>
                </a:pPr>
                <a:r>
                  <a:rPr lang="en-US"/>
                  <a:t>(%)</a:t>
                </a:r>
                <a:endParaRPr lang="ja-JP"/>
              </a:p>
            </c:rich>
          </c:tx>
          <c:layout>
            <c:manualLayout>
              <c:xMode val="edge"/>
              <c:yMode val="edge"/>
              <c:x val="0.93275380354181703"/>
              <c:y val="2.2723004322323541E-2"/>
            </c:manualLayout>
          </c:layout>
          <c:overlay val="0"/>
        </c:title>
        <c:numFmt formatCode="0.0%" sourceLinked="0"/>
        <c:majorTickMark val="out"/>
        <c:minorTickMark val="none"/>
        <c:tickLblPos val="nextTo"/>
        <c:spPr>
          <a:ln>
            <a:solidFill>
              <a:srgbClr val="7F7F7F"/>
            </a:solidFill>
          </a:ln>
        </c:spPr>
        <c:crossAx val="448432640"/>
        <c:crosses val="autoZero"/>
        <c:crossBetween val="between"/>
      </c:valAx>
      <c:spPr>
        <a:ln>
          <a:solidFill>
            <a:srgbClr val="7F7F7F"/>
          </a:solidFill>
        </a:ln>
      </c:spPr>
    </c:plotArea>
    <c:legend>
      <c:legendPos val="r"/>
      <c:layout>
        <c:manualLayout>
          <c:xMode val="edge"/>
          <c:yMode val="edge"/>
          <c:x val="0.16047518221056986"/>
          <c:y val="1.045276289506414E-2"/>
          <c:w val="0.63740408151228289"/>
          <c:h val="3.3575221486346195E-2"/>
        </c:manualLayout>
      </c:layout>
      <c:overlay val="0"/>
      <c:spPr>
        <a:ln>
          <a:solidFill>
            <a:srgbClr val="7F7F7F"/>
          </a:solidFill>
        </a:ln>
      </c:spPr>
    </c:legend>
    <c:plotVisOnly val="0"/>
    <c:dispBlanksAs val="gap"/>
    <c:showDLblsOverMax val="0"/>
  </c:chart>
  <c:spPr>
    <a:ln>
      <a:solidFill>
        <a:srgbClr val="7F7F7F"/>
      </a:solidFill>
    </a:ln>
  </c:spPr>
  <c:txPr>
    <a:bodyPr/>
    <a:lstStyle/>
    <a:p>
      <a:pPr>
        <a:defRPr sz="1000">
          <a:latin typeface="ＭＳ Ｐ明朝" panose="02020600040205080304" pitchFamily="18" charset="-128"/>
          <a:ea typeface="ＭＳ Ｐ明朝" panose="02020600040205080304" pitchFamily="18" charset="-128"/>
        </a:defRPr>
      </a:pPr>
      <a:endParaRPr lang="ja-JP"/>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image" Target="../media/image4.png"/></Relationships>
</file>

<file path=xl/drawings/_rels/drawing11.xml.rels><?xml version="1.0" encoding="UTF-8" standalone="yes"?>
<Relationships xmlns="http://schemas.openxmlformats.org/package/2006/relationships"><Relationship Id="rId1" Type="http://schemas.openxmlformats.org/officeDocument/2006/relationships/chart" Target="../charts/chart7.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8.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9.xml"/></Relationships>
</file>

<file path=xl/drawings/_rels/drawing14.xml.rels><?xml version="1.0" encoding="UTF-8" standalone="yes"?>
<Relationships xmlns="http://schemas.openxmlformats.org/package/2006/relationships"><Relationship Id="rId2" Type="http://schemas.openxmlformats.org/officeDocument/2006/relationships/chart" Target="../charts/chart11.xml"/><Relationship Id="rId1" Type="http://schemas.openxmlformats.org/officeDocument/2006/relationships/chart" Target="../charts/chart10.xml"/></Relationships>
</file>

<file path=xl/drawings/_rels/drawing15.xml.rels><?xml version="1.0" encoding="UTF-8" standalone="yes"?>
<Relationships xmlns="http://schemas.openxmlformats.org/package/2006/relationships"><Relationship Id="rId2" Type="http://schemas.openxmlformats.org/officeDocument/2006/relationships/chart" Target="../charts/chart13.xml"/><Relationship Id="rId1" Type="http://schemas.openxmlformats.org/officeDocument/2006/relationships/chart" Target="../charts/chart12.xml"/></Relationships>
</file>

<file path=xl/drawings/_rels/drawing16.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17.xml.rels><?xml version="1.0" encoding="UTF-8" standalone="yes"?>
<Relationships xmlns="http://schemas.openxmlformats.org/package/2006/relationships"><Relationship Id="rId1" Type="http://schemas.openxmlformats.org/officeDocument/2006/relationships/chart" Target="../charts/chart15.xml"/></Relationships>
</file>

<file path=xl/drawings/_rels/drawing18.xml.rels><?xml version="1.0" encoding="UTF-8" standalone="yes"?>
<Relationships xmlns="http://schemas.openxmlformats.org/package/2006/relationships"><Relationship Id="rId1" Type="http://schemas.openxmlformats.org/officeDocument/2006/relationships/chart" Target="../charts/chart16.xml"/></Relationships>
</file>

<file path=xl/drawings/_rels/drawing19.xml.rels><?xml version="1.0" encoding="UTF-8" standalone="yes"?>
<Relationships xmlns="http://schemas.openxmlformats.org/package/2006/relationships"><Relationship Id="rId3" Type="http://schemas.openxmlformats.org/officeDocument/2006/relationships/chart" Target="../charts/chart19.xml"/><Relationship Id="rId2" Type="http://schemas.openxmlformats.org/officeDocument/2006/relationships/chart" Target="../charts/chart18.xml"/><Relationship Id="rId1" Type="http://schemas.openxmlformats.org/officeDocument/2006/relationships/chart" Target="../charts/chart17.xml"/><Relationship Id="rId4" Type="http://schemas.openxmlformats.org/officeDocument/2006/relationships/chart" Target="../charts/chart20.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20.xml.rels><?xml version="1.0" encoding="UTF-8" standalone="yes"?>
<Relationships xmlns="http://schemas.openxmlformats.org/package/2006/relationships"><Relationship Id="rId3" Type="http://schemas.openxmlformats.org/officeDocument/2006/relationships/chart" Target="../charts/chart23.xml"/><Relationship Id="rId2" Type="http://schemas.openxmlformats.org/officeDocument/2006/relationships/chart" Target="../charts/chart22.xml"/><Relationship Id="rId1" Type="http://schemas.openxmlformats.org/officeDocument/2006/relationships/chart" Target="../charts/chart21.xml"/><Relationship Id="rId4" Type="http://schemas.openxmlformats.org/officeDocument/2006/relationships/chart" Target="../charts/chart24.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chart" Target="../charts/chart5.xml"/></Relationships>
</file>

<file path=xl/drawings/_rels/drawing8.xml.rels><?xml version="1.0" encoding="UTF-8" standalone="yes"?>
<Relationships xmlns="http://schemas.openxmlformats.org/package/2006/relationships"><Relationship Id="rId1" Type="http://schemas.openxmlformats.org/officeDocument/2006/relationships/image" Target="../media/image3.png"/></Relationships>
</file>

<file path=xl/drawings/_rels/drawing9.xml.rels><?xml version="1.0" encoding="UTF-8" standalone="yes"?>
<Relationships xmlns="http://schemas.openxmlformats.org/package/2006/relationships"><Relationship Id="rId1"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twoCellAnchor editAs="absolute">
    <xdr:from>
      <xdr:col>0</xdr:col>
      <xdr:colOff>352424</xdr:colOff>
      <xdr:row>24</xdr:row>
      <xdr:rowOff>0</xdr:rowOff>
    </xdr:from>
    <xdr:to>
      <xdr:col>11</xdr:col>
      <xdr:colOff>627749</xdr:colOff>
      <xdr:row>59</xdr:row>
      <xdr:rowOff>199125</xdr:rowOff>
    </xdr:to>
    <xdr:graphicFrame macro="">
      <xdr:nvGraphicFramePr>
        <xdr:cNvPr id="2" name="グラフ 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editAs="oneCell">
    <xdr:from>
      <xdr:col>2</xdr:col>
      <xdr:colOff>0</xdr:colOff>
      <xdr:row>16</xdr:row>
      <xdr:rowOff>0</xdr:rowOff>
    </xdr:from>
    <xdr:to>
      <xdr:col>12</xdr:col>
      <xdr:colOff>591372</xdr:colOff>
      <xdr:row>78</xdr:row>
      <xdr:rowOff>170100</xdr:rowOff>
    </xdr:to>
    <xdr:pic>
      <xdr:nvPicPr>
        <xdr:cNvPr id="4" name="図 3">
          <a:extLst>
            <a:ext uri="{FF2B5EF4-FFF2-40B4-BE49-F238E27FC236}">
              <a16:creationId xmlns:a16="http://schemas.microsoft.com/office/drawing/2014/main" id="{DD944BD6-D4AD-426F-880E-D5DD3BD456F8}"/>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1" b="71400"/>
        <a:stretch/>
      </xdr:blipFill>
      <xdr:spPr>
        <a:xfrm>
          <a:off x="514350" y="2800350"/>
          <a:ext cx="7220772" cy="10800000"/>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xdr:from>
      <xdr:col>0</xdr:col>
      <xdr:colOff>333374</xdr:colOff>
      <xdr:row>18</xdr:row>
      <xdr:rowOff>28575</xdr:rowOff>
    </xdr:from>
    <xdr:to>
      <xdr:col>9</xdr:col>
      <xdr:colOff>831449</xdr:colOff>
      <xdr:row>45</xdr:row>
      <xdr:rowOff>142875</xdr:rowOff>
    </xdr:to>
    <xdr:graphicFrame macro="">
      <xdr:nvGraphicFramePr>
        <xdr:cNvPr id="2" name="グラフ1">
          <a:extLst>
            <a:ext uri="{FF2B5EF4-FFF2-40B4-BE49-F238E27FC236}">
              <a16:creationId xmlns:a16="http://schemas.microsoft.com/office/drawing/2014/main" id="{A2CA2B31-9811-4CD4-A5A2-D52AC370EF3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editAs="oneCell">
    <xdr:from>
      <xdr:col>1</xdr:col>
      <xdr:colOff>0</xdr:colOff>
      <xdr:row>2</xdr:row>
      <xdr:rowOff>0</xdr:rowOff>
    </xdr:from>
    <xdr:to>
      <xdr:col>9</xdr:col>
      <xdr:colOff>1269600</xdr:colOff>
      <xdr:row>75</xdr:row>
      <xdr:rowOff>84150</xdr:rowOff>
    </xdr:to>
    <xdr:graphicFrame macro="">
      <xdr:nvGraphicFramePr>
        <xdr:cNvPr id="2" name="グラフ 1">
          <a:extLst>
            <a:ext uri="{FF2B5EF4-FFF2-40B4-BE49-F238E27FC236}">
              <a16:creationId xmlns:a16="http://schemas.microsoft.com/office/drawing/2014/main" id="{0B0CEB82-D937-48C6-AC60-A1B14E63D88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editAs="oneCell">
    <xdr:from>
      <xdr:col>1</xdr:col>
      <xdr:colOff>0</xdr:colOff>
      <xdr:row>2</xdr:row>
      <xdr:rowOff>0</xdr:rowOff>
    </xdr:from>
    <xdr:to>
      <xdr:col>9</xdr:col>
      <xdr:colOff>1269600</xdr:colOff>
      <xdr:row>75</xdr:row>
      <xdr:rowOff>84150</xdr:rowOff>
    </xdr:to>
    <xdr:graphicFrame macro="">
      <xdr:nvGraphicFramePr>
        <xdr:cNvPr id="2" name="グラフ 1">
          <a:extLst>
            <a:ext uri="{FF2B5EF4-FFF2-40B4-BE49-F238E27FC236}">
              <a16:creationId xmlns:a16="http://schemas.microsoft.com/office/drawing/2014/main" id="{535DEBB2-5596-459C-9448-3A9BD082B79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editAs="oneCell">
    <xdr:from>
      <xdr:col>1</xdr:col>
      <xdr:colOff>1</xdr:colOff>
      <xdr:row>3</xdr:row>
      <xdr:rowOff>0</xdr:rowOff>
    </xdr:from>
    <xdr:to>
      <xdr:col>9</xdr:col>
      <xdr:colOff>1269601</xdr:colOff>
      <xdr:row>76</xdr:row>
      <xdr:rowOff>84150</xdr:rowOff>
    </xdr:to>
    <xdr:graphicFrame macro="">
      <xdr:nvGraphicFramePr>
        <xdr:cNvPr id="2" name="グラフ 1">
          <a:extLst>
            <a:ext uri="{FF2B5EF4-FFF2-40B4-BE49-F238E27FC236}">
              <a16:creationId xmlns:a16="http://schemas.microsoft.com/office/drawing/2014/main" id="{F1B01486-FB88-4B52-9B2A-7D4B2736598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10</xdr:col>
      <xdr:colOff>57150</xdr:colOff>
      <xdr:row>3</xdr:row>
      <xdr:rowOff>0</xdr:rowOff>
    </xdr:from>
    <xdr:to>
      <xdr:col>19</xdr:col>
      <xdr:colOff>574275</xdr:colOff>
      <xdr:row>76</xdr:row>
      <xdr:rowOff>84150</xdr:rowOff>
    </xdr:to>
    <xdr:graphicFrame macro="">
      <xdr:nvGraphicFramePr>
        <xdr:cNvPr id="3" name="グラフ 2">
          <a:extLst>
            <a:ext uri="{FF2B5EF4-FFF2-40B4-BE49-F238E27FC236}">
              <a16:creationId xmlns:a16="http://schemas.microsoft.com/office/drawing/2014/main" id="{B34CFBD7-65D4-44D0-9AD5-3CDF9733F0B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352424</xdr:colOff>
      <xdr:row>3</xdr:row>
      <xdr:rowOff>0</xdr:rowOff>
    </xdr:from>
    <xdr:to>
      <xdr:col>9</xdr:col>
      <xdr:colOff>1269599</xdr:colOff>
      <xdr:row>76</xdr:row>
      <xdr:rowOff>84150</xdr:rowOff>
    </xdr:to>
    <xdr:graphicFrame macro="">
      <xdr:nvGraphicFramePr>
        <xdr:cNvPr id="2" name="グラフ 1">
          <a:extLst>
            <a:ext uri="{FF2B5EF4-FFF2-40B4-BE49-F238E27FC236}">
              <a16:creationId xmlns:a16="http://schemas.microsoft.com/office/drawing/2014/main" id="{053F0D64-CA4D-4816-90CA-02D944A3D03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10</xdr:col>
      <xdr:colOff>76199</xdr:colOff>
      <xdr:row>3</xdr:row>
      <xdr:rowOff>0</xdr:rowOff>
    </xdr:from>
    <xdr:to>
      <xdr:col>19</xdr:col>
      <xdr:colOff>593324</xdr:colOff>
      <xdr:row>76</xdr:row>
      <xdr:rowOff>84150</xdr:rowOff>
    </xdr:to>
    <xdr:graphicFrame macro="">
      <xdr:nvGraphicFramePr>
        <xdr:cNvPr id="3" name="グラフ 2">
          <a:extLst>
            <a:ext uri="{FF2B5EF4-FFF2-40B4-BE49-F238E27FC236}">
              <a16:creationId xmlns:a16="http://schemas.microsoft.com/office/drawing/2014/main" id="{CF4BEF65-323B-4624-9CDF-1095D1E3DE7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6.xml><?xml version="1.0" encoding="utf-8"?>
<xdr:wsDr xmlns:xdr="http://schemas.openxmlformats.org/drawingml/2006/spreadsheetDrawing" xmlns:a="http://schemas.openxmlformats.org/drawingml/2006/main">
  <xdr:twoCellAnchor>
    <xdr:from>
      <xdr:col>0</xdr:col>
      <xdr:colOff>333374</xdr:colOff>
      <xdr:row>18</xdr:row>
      <xdr:rowOff>28575</xdr:rowOff>
    </xdr:from>
    <xdr:to>
      <xdr:col>13</xdr:col>
      <xdr:colOff>629099</xdr:colOff>
      <xdr:row>45</xdr:row>
      <xdr:rowOff>142875</xdr:rowOff>
    </xdr:to>
    <xdr:graphicFrame macro="">
      <xdr:nvGraphicFramePr>
        <xdr:cNvPr id="2" name="グラフ1">
          <a:extLst>
            <a:ext uri="{FF2B5EF4-FFF2-40B4-BE49-F238E27FC236}">
              <a16:creationId xmlns:a16="http://schemas.microsoft.com/office/drawing/2014/main" id="{1A7A8896-4CD4-4781-9066-76BEB19B09A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7.xml><?xml version="1.0" encoding="utf-8"?>
<xdr:wsDr xmlns:xdr="http://schemas.openxmlformats.org/drawingml/2006/spreadsheetDrawing" xmlns:a="http://schemas.openxmlformats.org/drawingml/2006/main">
  <xdr:twoCellAnchor editAs="oneCell">
    <xdr:from>
      <xdr:col>1</xdr:col>
      <xdr:colOff>0</xdr:colOff>
      <xdr:row>2</xdr:row>
      <xdr:rowOff>0</xdr:rowOff>
    </xdr:from>
    <xdr:to>
      <xdr:col>9</xdr:col>
      <xdr:colOff>1269600</xdr:colOff>
      <xdr:row>75</xdr:row>
      <xdr:rowOff>84150</xdr:rowOff>
    </xdr:to>
    <xdr:graphicFrame macro="">
      <xdr:nvGraphicFramePr>
        <xdr:cNvPr id="2" name="グラフ 1">
          <a:extLst>
            <a:ext uri="{FF2B5EF4-FFF2-40B4-BE49-F238E27FC236}">
              <a16:creationId xmlns:a16="http://schemas.microsoft.com/office/drawing/2014/main" id="{E30DE9FF-B450-45C3-93C6-215235C2B3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8.xml><?xml version="1.0" encoding="utf-8"?>
<xdr:wsDr xmlns:xdr="http://schemas.openxmlformats.org/drawingml/2006/spreadsheetDrawing" xmlns:a="http://schemas.openxmlformats.org/drawingml/2006/main">
  <xdr:twoCellAnchor editAs="oneCell">
    <xdr:from>
      <xdr:col>0</xdr:col>
      <xdr:colOff>352424</xdr:colOff>
      <xdr:row>2</xdr:row>
      <xdr:rowOff>0</xdr:rowOff>
    </xdr:from>
    <xdr:to>
      <xdr:col>9</xdr:col>
      <xdr:colOff>1269599</xdr:colOff>
      <xdr:row>75</xdr:row>
      <xdr:rowOff>84150</xdr:rowOff>
    </xdr:to>
    <xdr:graphicFrame macro="">
      <xdr:nvGraphicFramePr>
        <xdr:cNvPr id="2" name="グラフ 1">
          <a:extLst>
            <a:ext uri="{FF2B5EF4-FFF2-40B4-BE49-F238E27FC236}">
              <a16:creationId xmlns:a16="http://schemas.microsoft.com/office/drawing/2014/main" id="{0D13024B-187A-4F2B-93DA-9FD7F72A3C0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9.xml><?xml version="1.0" encoding="utf-8"?>
<xdr:wsDr xmlns:xdr="http://schemas.openxmlformats.org/drawingml/2006/spreadsheetDrawing" xmlns:a="http://schemas.openxmlformats.org/drawingml/2006/main">
  <xdr:twoCellAnchor editAs="oneCell">
    <xdr:from>
      <xdr:col>1</xdr:col>
      <xdr:colOff>23400</xdr:colOff>
      <xdr:row>3</xdr:row>
      <xdr:rowOff>0</xdr:rowOff>
    </xdr:from>
    <xdr:to>
      <xdr:col>6</xdr:col>
      <xdr:colOff>0</xdr:colOff>
      <xdr:row>76</xdr:row>
      <xdr:rowOff>84150</xdr:rowOff>
    </xdr:to>
    <xdr:graphicFrame macro="">
      <xdr:nvGraphicFramePr>
        <xdr:cNvPr id="2" name="グラフ 1">
          <a:extLst>
            <a:ext uri="{FF2B5EF4-FFF2-40B4-BE49-F238E27FC236}">
              <a16:creationId xmlns:a16="http://schemas.microsoft.com/office/drawing/2014/main" id="{00D18373-F148-4672-ABBB-38FEDD62FB2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7</xdr:col>
      <xdr:colOff>23400</xdr:colOff>
      <xdr:row>3</xdr:row>
      <xdr:rowOff>0</xdr:rowOff>
    </xdr:from>
    <xdr:to>
      <xdr:col>12</xdr:col>
      <xdr:colOff>0</xdr:colOff>
      <xdr:row>76</xdr:row>
      <xdr:rowOff>84150</xdr:rowOff>
    </xdr:to>
    <xdr:graphicFrame macro="">
      <xdr:nvGraphicFramePr>
        <xdr:cNvPr id="3" name="グラフ 2">
          <a:extLst>
            <a:ext uri="{FF2B5EF4-FFF2-40B4-BE49-F238E27FC236}">
              <a16:creationId xmlns:a16="http://schemas.microsoft.com/office/drawing/2014/main" id="{9008AEE2-7278-4360-9F2B-175EDA5A60C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13</xdr:col>
      <xdr:colOff>23400</xdr:colOff>
      <xdr:row>3</xdr:row>
      <xdr:rowOff>0</xdr:rowOff>
    </xdr:from>
    <xdr:to>
      <xdr:col>18</xdr:col>
      <xdr:colOff>0</xdr:colOff>
      <xdr:row>76</xdr:row>
      <xdr:rowOff>84150</xdr:rowOff>
    </xdr:to>
    <xdr:graphicFrame macro="">
      <xdr:nvGraphicFramePr>
        <xdr:cNvPr id="4" name="グラフ 3">
          <a:extLst>
            <a:ext uri="{FF2B5EF4-FFF2-40B4-BE49-F238E27FC236}">
              <a16:creationId xmlns:a16="http://schemas.microsoft.com/office/drawing/2014/main" id="{7DF1A509-333E-48A0-9992-C8EE1BB4A45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19</xdr:col>
      <xdr:colOff>0</xdr:colOff>
      <xdr:row>3</xdr:row>
      <xdr:rowOff>0</xdr:rowOff>
    </xdr:from>
    <xdr:to>
      <xdr:col>23</xdr:col>
      <xdr:colOff>319500</xdr:colOff>
      <xdr:row>76</xdr:row>
      <xdr:rowOff>84150</xdr:rowOff>
    </xdr:to>
    <xdr:graphicFrame macro="">
      <xdr:nvGraphicFramePr>
        <xdr:cNvPr id="5" name="グラフ 4">
          <a:extLst>
            <a:ext uri="{FF2B5EF4-FFF2-40B4-BE49-F238E27FC236}">
              <a16:creationId xmlns:a16="http://schemas.microsoft.com/office/drawing/2014/main" id="{BA97ABDC-69ED-4076-8564-0764BD540A4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absolute">
    <xdr:from>
      <xdr:col>1</xdr:col>
      <xdr:colOff>0</xdr:colOff>
      <xdr:row>22</xdr:row>
      <xdr:rowOff>0</xdr:rowOff>
    </xdr:from>
    <xdr:to>
      <xdr:col>11</xdr:col>
      <xdr:colOff>627750</xdr:colOff>
      <xdr:row>57</xdr:row>
      <xdr:rowOff>199125</xdr:rowOff>
    </xdr:to>
    <xdr:graphicFrame macro="">
      <xdr:nvGraphicFramePr>
        <xdr:cNvPr id="2" name="グラフ 1">
          <a:extLst>
            <a:ext uri="{FF2B5EF4-FFF2-40B4-BE49-F238E27FC236}">
              <a16:creationId xmlns:a16="http://schemas.microsoft.com/office/drawing/2014/main" id="{00000000-0008-0000-0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0.xml><?xml version="1.0" encoding="utf-8"?>
<xdr:wsDr xmlns:xdr="http://schemas.openxmlformats.org/drawingml/2006/spreadsheetDrawing" xmlns:a="http://schemas.openxmlformats.org/drawingml/2006/main">
  <xdr:twoCellAnchor editAs="oneCell">
    <xdr:from>
      <xdr:col>1</xdr:col>
      <xdr:colOff>23400</xdr:colOff>
      <xdr:row>3</xdr:row>
      <xdr:rowOff>0</xdr:rowOff>
    </xdr:from>
    <xdr:to>
      <xdr:col>6</xdr:col>
      <xdr:colOff>0</xdr:colOff>
      <xdr:row>76</xdr:row>
      <xdr:rowOff>84150</xdr:rowOff>
    </xdr:to>
    <xdr:graphicFrame macro="">
      <xdr:nvGraphicFramePr>
        <xdr:cNvPr id="2" name="グラフ 1">
          <a:extLst>
            <a:ext uri="{FF2B5EF4-FFF2-40B4-BE49-F238E27FC236}">
              <a16:creationId xmlns:a16="http://schemas.microsoft.com/office/drawing/2014/main" id="{0272841D-56E0-4AC3-A43F-080323D1FE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7</xdr:col>
      <xdr:colOff>23400</xdr:colOff>
      <xdr:row>3</xdr:row>
      <xdr:rowOff>0</xdr:rowOff>
    </xdr:from>
    <xdr:to>
      <xdr:col>12</xdr:col>
      <xdr:colOff>0</xdr:colOff>
      <xdr:row>76</xdr:row>
      <xdr:rowOff>84150</xdr:rowOff>
    </xdr:to>
    <xdr:graphicFrame macro="">
      <xdr:nvGraphicFramePr>
        <xdr:cNvPr id="3" name="グラフ 2">
          <a:extLst>
            <a:ext uri="{FF2B5EF4-FFF2-40B4-BE49-F238E27FC236}">
              <a16:creationId xmlns:a16="http://schemas.microsoft.com/office/drawing/2014/main" id="{65189D2F-AFD0-4B1F-95CE-525E5FF80CB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13</xdr:col>
      <xdr:colOff>23400</xdr:colOff>
      <xdr:row>3</xdr:row>
      <xdr:rowOff>0</xdr:rowOff>
    </xdr:from>
    <xdr:to>
      <xdr:col>18</xdr:col>
      <xdr:colOff>0</xdr:colOff>
      <xdr:row>76</xdr:row>
      <xdr:rowOff>84150</xdr:rowOff>
    </xdr:to>
    <xdr:graphicFrame macro="">
      <xdr:nvGraphicFramePr>
        <xdr:cNvPr id="4" name="グラフ 3">
          <a:extLst>
            <a:ext uri="{FF2B5EF4-FFF2-40B4-BE49-F238E27FC236}">
              <a16:creationId xmlns:a16="http://schemas.microsoft.com/office/drawing/2014/main" id="{89E085B1-045B-486B-894F-AC5F8DC8FE1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19</xdr:col>
      <xdr:colOff>0</xdr:colOff>
      <xdr:row>3</xdr:row>
      <xdr:rowOff>0</xdr:rowOff>
    </xdr:from>
    <xdr:to>
      <xdr:col>23</xdr:col>
      <xdr:colOff>319500</xdr:colOff>
      <xdr:row>76</xdr:row>
      <xdr:rowOff>84150</xdr:rowOff>
    </xdr:to>
    <xdr:graphicFrame macro="">
      <xdr:nvGraphicFramePr>
        <xdr:cNvPr id="5" name="グラフ 4">
          <a:extLst>
            <a:ext uri="{FF2B5EF4-FFF2-40B4-BE49-F238E27FC236}">
              <a16:creationId xmlns:a16="http://schemas.microsoft.com/office/drawing/2014/main" id="{5D2A35D6-6D30-4183-B157-6E0522B7A4D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2</xdr:row>
      <xdr:rowOff>0</xdr:rowOff>
    </xdr:from>
    <xdr:to>
      <xdr:col>9</xdr:col>
      <xdr:colOff>1269600</xdr:colOff>
      <xdr:row>75</xdr:row>
      <xdr:rowOff>84150</xdr:rowOff>
    </xdr:to>
    <xdr:graphicFrame macro="">
      <xdr:nvGraphicFramePr>
        <xdr:cNvPr id="2" name="グラフ 1">
          <a:extLst>
            <a:ext uri="{FF2B5EF4-FFF2-40B4-BE49-F238E27FC236}">
              <a16:creationId xmlns:a16="http://schemas.microsoft.com/office/drawing/2014/main" id="{00000000-0008-0000-03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0</xdr:colOff>
      <xdr:row>16</xdr:row>
      <xdr:rowOff>0</xdr:rowOff>
    </xdr:from>
    <xdr:to>
      <xdr:col>12</xdr:col>
      <xdr:colOff>591372</xdr:colOff>
      <xdr:row>78</xdr:row>
      <xdr:rowOff>170100</xdr:rowOff>
    </xdr:to>
    <xdr:pic>
      <xdr:nvPicPr>
        <xdr:cNvPr id="4" name="図 3">
          <a:extLst>
            <a:ext uri="{FF2B5EF4-FFF2-40B4-BE49-F238E27FC236}">
              <a16:creationId xmlns:a16="http://schemas.microsoft.com/office/drawing/2014/main" id="{D7E68A45-81D2-4EEA-8CB8-AEBC0F2D69BD}"/>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1" b="71400"/>
        <a:stretch/>
      </xdr:blipFill>
      <xdr:spPr>
        <a:xfrm>
          <a:off x="514350" y="2800350"/>
          <a:ext cx="7220772" cy="108000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0</xdr:colOff>
      <xdr:row>2</xdr:row>
      <xdr:rowOff>0</xdr:rowOff>
    </xdr:from>
    <xdr:to>
      <xdr:col>9</xdr:col>
      <xdr:colOff>1269600</xdr:colOff>
      <xdr:row>75</xdr:row>
      <xdr:rowOff>84150</xdr:rowOff>
    </xdr:to>
    <xdr:graphicFrame macro="">
      <xdr:nvGraphicFramePr>
        <xdr:cNvPr id="3" name="グラフ 2">
          <a:extLst>
            <a:ext uri="{FF2B5EF4-FFF2-40B4-BE49-F238E27FC236}">
              <a16:creationId xmlns:a16="http://schemas.microsoft.com/office/drawing/2014/main" id="{00000000-0008-0000-04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editAs="oneCell">
    <xdr:from>
      <xdr:col>2</xdr:col>
      <xdr:colOff>0</xdr:colOff>
      <xdr:row>16</xdr:row>
      <xdr:rowOff>0</xdr:rowOff>
    </xdr:from>
    <xdr:to>
      <xdr:col>12</xdr:col>
      <xdr:colOff>591624</xdr:colOff>
      <xdr:row>78</xdr:row>
      <xdr:rowOff>170100</xdr:rowOff>
    </xdr:to>
    <xdr:pic>
      <xdr:nvPicPr>
        <xdr:cNvPr id="4" name="図 3">
          <a:extLst>
            <a:ext uri="{FF2B5EF4-FFF2-40B4-BE49-F238E27FC236}">
              <a16:creationId xmlns:a16="http://schemas.microsoft.com/office/drawing/2014/main" id="{2CF98D65-7044-4662-9EFB-B1CBB1656AA9}"/>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b="71402"/>
        <a:stretch/>
      </xdr:blipFill>
      <xdr:spPr>
        <a:xfrm>
          <a:off x="514350" y="2800350"/>
          <a:ext cx="7221024" cy="1080000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1</xdr:colOff>
      <xdr:row>2</xdr:row>
      <xdr:rowOff>9524</xdr:rowOff>
    </xdr:from>
    <xdr:to>
      <xdr:col>9</xdr:col>
      <xdr:colOff>1269601</xdr:colOff>
      <xdr:row>75</xdr:row>
      <xdr:rowOff>93674</xdr:rowOff>
    </xdr:to>
    <xdr:graphicFrame macro="">
      <xdr:nvGraphicFramePr>
        <xdr:cNvPr id="2" name="グラフ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editAs="oneCell">
    <xdr:from>
      <xdr:col>2</xdr:col>
      <xdr:colOff>0</xdr:colOff>
      <xdr:row>16</xdr:row>
      <xdr:rowOff>0</xdr:rowOff>
    </xdr:from>
    <xdr:to>
      <xdr:col>12</xdr:col>
      <xdr:colOff>591624</xdr:colOff>
      <xdr:row>78</xdr:row>
      <xdr:rowOff>170100</xdr:rowOff>
    </xdr:to>
    <xdr:pic>
      <xdr:nvPicPr>
        <xdr:cNvPr id="4" name="図 3">
          <a:extLst>
            <a:ext uri="{FF2B5EF4-FFF2-40B4-BE49-F238E27FC236}">
              <a16:creationId xmlns:a16="http://schemas.microsoft.com/office/drawing/2014/main" id="{95BD145B-813E-4127-AEC1-7B936DB26E92}"/>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b="71402"/>
        <a:stretch/>
      </xdr:blipFill>
      <xdr:spPr>
        <a:xfrm>
          <a:off x="514350" y="2743200"/>
          <a:ext cx="7221024" cy="1080000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0</xdr:colOff>
      <xdr:row>2</xdr:row>
      <xdr:rowOff>0</xdr:rowOff>
    </xdr:from>
    <xdr:to>
      <xdr:col>9</xdr:col>
      <xdr:colOff>1269600</xdr:colOff>
      <xdr:row>75</xdr:row>
      <xdr:rowOff>84150</xdr:rowOff>
    </xdr:to>
    <xdr:graphicFrame macro="">
      <xdr:nvGraphicFramePr>
        <xdr:cNvPr id="2" name="グラフ 1">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65"/>
  <sheetViews>
    <sheetView showGridLines="0" tabSelected="1" zoomScaleNormal="100" zoomScaleSheetLayoutView="100" workbookViewId="0"/>
  </sheetViews>
  <sheetFormatPr defaultColWidth="7.625" defaultRowHeight="15.75" customHeight="1"/>
  <cols>
    <col min="1" max="1" width="4.625" style="4" customWidth="1"/>
    <col min="2" max="2" width="5.625" style="3" customWidth="1"/>
    <col min="3" max="6" width="12.625" style="4" customWidth="1"/>
    <col min="7" max="15" width="15.625" style="4" customWidth="1"/>
    <col min="16" max="16384" width="7.625" style="4"/>
  </cols>
  <sheetData>
    <row r="1" spans="1:15" ht="15.75" customHeight="1">
      <c r="A1" s="2" t="s">
        <v>145</v>
      </c>
    </row>
    <row r="2" spans="1:15" s="2" customFormat="1" ht="15.75" customHeight="1" thickBot="1">
      <c r="A2" s="2" t="s">
        <v>119</v>
      </c>
    </row>
    <row r="3" spans="1:15" s="2" customFormat="1" ht="15.75" customHeight="1">
      <c r="B3" s="204"/>
      <c r="C3" s="205"/>
      <c r="D3" s="205"/>
      <c r="E3" s="205"/>
      <c r="F3" s="206"/>
      <c r="G3" s="224" t="s">
        <v>109</v>
      </c>
      <c r="H3" s="225"/>
      <c r="I3" s="225"/>
      <c r="J3" s="225"/>
      <c r="K3" s="225"/>
      <c r="L3" s="225"/>
      <c r="M3" s="226"/>
      <c r="N3" s="210" t="s">
        <v>65</v>
      </c>
      <c r="O3" s="211"/>
    </row>
    <row r="4" spans="1:15" s="2" customFormat="1" ht="15.75" customHeight="1">
      <c r="B4" s="207"/>
      <c r="C4" s="208"/>
      <c r="D4" s="208"/>
      <c r="E4" s="208"/>
      <c r="F4" s="209"/>
      <c r="G4" s="93" t="s">
        <v>110</v>
      </c>
      <c r="H4" s="93" t="s">
        <v>111</v>
      </c>
      <c r="I4" s="93" t="s">
        <v>112</v>
      </c>
      <c r="J4" s="93" t="s">
        <v>113</v>
      </c>
      <c r="K4" s="93" t="s">
        <v>114</v>
      </c>
      <c r="L4" s="93" t="s">
        <v>115</v>
      </c>
      <c r="M4" s="93" t="s">
        <v>116</v>
      </c>
      <c r="N4" s="44" t="s">
        <v>66</v>
      </c>
      <c r="O4" s="94" t="s">
        <v>133</v>
      </c>
    </row>
    <row r="5" spans="1:15" ht="15.75" customHeight="1">
      <c r="B5" s="45" t="s">
        <v>67</v>
      </c>
      <c r="C5" s="212" t="s">
        <v>120</v>
      </c>
      <c r="D5" s="213"/>
      <c r="E5" s="213"/>
      <c r="F5" s="214"/>
      <c r="G5" s="127">
        <v>1310548959.6275001</v>
      </c>
      <c r="H5" s="127">
        <v>3091010521.6570401</v>
      </c>
      <c r="I5" s="127">
        <v>88457164684.622101</v>
      </c>
      <c r="J5" s="127">
        <v>81585306300.298798</v>
      </c>
      <c r="K5" s="127">
        <v>50358337551.2621</v>
      </c>
      <c r="L5" s="127">
        <v>19300731924.069199</v>
      </c>
      <c r="M5" s="127">
        <v>5099327550.0201902</v>
      </c>
      <c r="N5" s="128">
        <v>249202427491.55695</v>
      </c>
      <c r="O5" s="46"/>
    </row>
    <row r="6" spans="1:15" ht="15.75" customHeight="1">
      <c r="B6" s="47" t="s">
        <v>68</v>
      </c>
      <c r="C6" s="215" t="s">
        <v>121</v>
      </c>
      <c r="D6" s="216"/>
      <c r="E6" s="216"/>
      <c r="F6" s="217"/>
      <c r="G6" s="129">
        <v>1219060758.9003799</v>
      </c>
      <c r="H6" s="129">
        <v>2840334236.5956702</v>
      </c>
      <c r="I6" s="129">
        <v>81414576363.276794</v>
      </c>
      <c r="J6" s="129">
        <v>74769624027.4086</v>
      </c>
      <c r="K6" s="129">
        <v>45592444673.664597</v>
      </c>
      <c r="L6" s="129">
        <v>17230706791.2957</v>
      </c>
      <c r="M6" s="129">
        <v>4474134404.16119</v>
      </c>
      <c r="N6" s="130">
        <v>227540881255.30298</v>
      </c>
      <c r="O6" s="131">
        <v>1</v>
      </c>
    </row>
    <row r="7" spans="1:15" ht="15.75" customHeight="1">
      <c r="B7" s="48" t="s">
        <v>69</v>
      </c>
      <c r="C7" s="201" t="s">
        <v>70</v>
      </c>
      <c r="D7" s="202"/>
      <c r="E7" s="202"/>
      <c r="F7" s="203"/>
      <c r="G7" s="129">
        <v>131569779.34274</v>
      </c>
      <c r="H7" s="129">
        <v>386647782.11524802</v>
      </c>
      <c r="I7" s="129">
        <v>12996702014.441999</v>
      </c>
      <c r="J7" s="129">
        <v>12719319386.805</v>
      </c>
      <c r="K7" s="129">
        <v>8871757081.6047096</v>
      </c>
      <c r="L7" s="129">
        <v>3824217279.93366</v>
      </c>
      <c r="M7" s="129">
        <v>1133696196.2901399</v>
      </c>
      <c r="N7" s="130">
        <v>40063909520.533493</v>
      </c>
      <c r="O7" s="131">
        <v>0.17607345677624153</v>
      </c>
    </row>
    <row r="8" spans="1:15" ht="15.75" customHeight="1">
      <c r="B8" s="49" t="s">
        <v>71</v>
      </c>
      <c r="C8" s="201" t="s">
        <v>72</v>
      </c>
      <c r="D8" s="202"/>
      <c r="E8" s="202"/>
      <c r="F8" s="203"/>
      <c r="G8" s="132">
        <v>1087490979.5576401</v>
      </c>
      <c r="H8" s="132">
        <v>2453686454.4804201</v>
      </c>
      <c r="I8" s="132">
        <v>68417874348.834702</v>
      </c>
      <c r="J8" s="132">
        <v>62050304640.6035</v>
      </c>
      <c r="K8" s="132">
        <v>36720687592.059898</v>
      </c>
      <c r="L8" s="132">
        <v>13406489511.362101</v>
      </c>
      <c r="M8" s="132">
        <v>3340438207.8710499</v>
      </c>
      <c r="N8" s="130">
        <v>187476971734.76932</v>
      </c>
      <c r="O8" s="131">
        <v>0.82392654322375769</v>
      </c>
    </row>
    <row r="9" spans="1:15" ht="15.75" customHeight="1">
      <c r="B9" s="48" t="s">
        <v>73</v>
      </c>
      <c r="C9" s="201" t="s">
        <v>74</v>
      </c>
      <c r="D9" s="202"/>
      <c r="E9" s="202"/>
      <c r="F9" s="203"/>
      <c r="G9" s="132">
        <v>206047926.0352</v>
      </c>
      <c r="H9" s="132">
        <v>597981851.53036904</v>
      </c>
      <c r="I9" s="132">
        <v>15394171556.992901</v>
      </c>
      <c r="J9" s="132">
        <v>14771089515.178801</v>
      </c>
      <c r="K9" s="132">
        <v>9370613468.1718006</v>
      </c>
      <c r="L9" s="132">
        <v>3547284673.1100502</v>
      </c>
      <c r="M9" s="132">
        <v>862094039.28912997</v>
      </c>
      <c r="N9" s="133">
        <v>44749283030.30825</v>
      </c>
      <c r="O9" s="134">
        <v>0.19666480495036467</v>
      </c>
    </row>
    <row r="10" spans="1:15" ht="15.75" customHeight="1">
      <c r="B10" s="50" t="s">
        <v>75</v>
      </c>
      <c r="C10" s="218" t="s">
        <v>202</v>
      </c>
      <c r="D10" s="219"/>
      <c r="E10" s="219"/>
      <c r="F10" s="220"/>
      <c r="G10" s="135" t="s">
        <v>212</v>
      </c>
      <c r="H10" s="135" t="s">
        <v>212</v>
      </c>
      <c r="I10" s="135" t="s">
        <v>212</v>
      </c>
      <c r="J10" s="135" t="s">
        <v>212</v>
      </c>
      <c r="K10" s="135" t="s">
        <v>212</v>
      </c>
      <c r="L10" s="135" t="s">
        <v>212</v>
      </c>
      <c r="M10" s="135" t="s">
        <v>212</v>
      </c>
      <c r="N10" s="136" t="s">
        <v>212</v>
      </c>
      <c r="O10" s="137" t="s">
        <v>212</v>
      </c>
    </row>
    <row r="11" spans="1:15" ht="15.75" customHeight="1">
      <c r="B11" s="51" t="s">
        <v>76</v>
      </c>
      <c r="C11" s="221" t="s">
        <v>211</v>
      </c>
      <c r="D11" s="222"/>
      <c r="E11" s="222"/>
      <c r="F11" s="223"/>
      <c r="G11" s="138" t="s">
        <v>212</v>
      </c>
      <c r="H11" s="138" t="s">
        <v>212</v>
      </c>
      <c r="I11" s="138" t="s">
        <v>212</v>
      </c>
      <c r="J11" s="138" t="s">
        <v>212</v>
      </c>
      <c r="K11" s="138" t="s">
        <v>212</v>
      </c>
      <c r="L11" s="138" t="s">
        <v>212</v>
      </c>
      <c r="M11" s="138" t="s">
        <v>212</v>
      </c>
      <c r="N11" s="139" t="s">
        <v>212</v>
      </c>
      <c r="O11" s="140" t="s">
        <v>212</v>
      </c>
    </row>
    <row r="12" spans="1:15" ht="15.75" customHeight="1">
      <c r="B12" s="47" t="s">
        <v>77</v>
      </c>
      <c r="C12" s="201" t="s">
        <v>78</v>
      </c>
      <c r="D12" s="202"/>
      <c r="E12" s="202"/>
      <c r="F12" s="203"/>
      <c r="G12" s="141">
        <v>881443053.52244496</v>
      </c>
      <c r="H12" s="141">
        <v>1855704602.9500599</v>
      </c>
      <c r="I12" s="141">
        <v>53023702791.841698</v>
      </c>
      <c r="J12" s="141">
        <v>47279215125.424599</v>
      </c>
      <c r="K12" s="141">
        <v>27350074123.8881</v>
      </c>
      <c r="L12" s="141">
        <v>9859204838.2520599</v>
      </c>
      <c r="M12" s="141">
        <v>2478344168.5819201</v>
      </c>
      <c r="N12" s="128">
        <v>142727688704.46088</v>
      </c>
      <c r="O12" s="142">
        <v>0.62726173827339227</v>
      </c>
    </row>
    <row r="13" spans="1:15" ht="15.75" customHeight="1">
      <c r="B13" s="47" t="s">
        <v>79</v>
      </c>
      <c r="C13" s="201" t="s">
        <v>204</v>
      </c>
      <c r="D13" s="202"/>
      <c r="E13" s="202"/>
      <c r="F13" s="203"/>
      <c r="G13" s="127" t="s">
        <v>212</v>
      </c>
      <c r="H13" s="127" t="s">
        <v>212</v>
      </c>
      <c r="I13" s="127" t="s">
        <v>212</v>
      </c>
      <c r="J13" s="127" t="s">
        <v>212</v>
      </c>
      <c r="K13" s="127" t="s">
        <v>212</v>
      </c>
      <c r="L13" s="127" t="s">
        <v>212</v>
      </c>
      <c r="M13" s="127" t="s">
        <v>212</v>
      </c>
      <c r="N13" s="130" t="s">
        <v>212</v>
      </c>
      <c r="O13" s="192"/>
    </row>
    <row r="14" spans="1:15" ht="15.75" customHeight="1" thickBot="1">
      <c r="B14" s="47" t="s">
        <v>80</v>
      </c>
      <c r="C14" s="201" t="s">
        <v>122</v>
      </c>
      <c r="D14" s="202"/>
      <c r="E14" s="202"/>
      <c r="F14" s="203"/>
      <c r="G14" s="143">
        <v>0.38970047259653223</v>
      </c>
      <c r="H14" s="143">
        <v>0.39268347092467093</v>
      </c>
      <c r="I14" s="143">
        <v>0.45777746083581095</v>
      </c>
      <c r="J14" s="143">
        <v>0.46268207330619698</v>
      </c>
      <c r="K14" s="143">
        <v>0.48632698570599958</v>
      </c>
      <c r="L14" s="143">
        <v>0.51878400145504022</v>
      </c>
      <c r="M14" s="143">
        <v>0.56804376335726947</v>
      </c>
      <c r="N14" s="52">
        <v>0.47237827412895655</v>
      </c>
      <c r="O14" s="115"/>
    </row>
    <row r="15" spans="1:15" s="2" customFormat="1" ht="15.75" customHeight="1">
      <c r="B15" s="35" t="s">
        <v>181</v>
      </c>
      <c r="C15" s="6"/>
      <c r="D15" s="6"/>
      <c r="E15" s="6"/>
      <c r="F15" s="6"/>
      <c r="G15" s="6"/>
      <c r="H15" s="6"/>
      <c r="I15" s="6"/>
      <c r="J15" s="6"/>
      <c r="K15" s="6"/>
      <c r="L15" s="6"/>
      <c r="M15" s="6"/>
      <c r="N15" s="6"/>
      <c r="O15" s="6"/>
    </row>
    <row r="16" spans="1:15" s="2" customFormat="1" ht="15.75" customHeight="1">
      <c r="B16" s="39" t="s">
        <v>108</v>
      </c>
      <c r="C16" s="6"/>
      <c r="D16" s="6"/>
      <c r="E16" s="6"/>
      <c r="F16" s="6"/>
      <c r="G16" s="6"/>
      <c r="H16" s="6"/>
      <c r="I16" s="6"/>
      <c r="J16" s="6"/>
      <c r="K16" s="6"/>
      <c r="L16" s="6"/>
      <c r="M16" s="6"/>
      <c r="N16" s="6"/>
      <c r="O16" s="6"/>
    </row>
    <row r="17" spans="1:15" s="2" customFormat="1" ht="15.75" customHeight="1">
      <c r="B17" s="39" t="s">
        <v>148</v>
      </c>
      <c r="C17" s="6"/>
      <c r="D17" s="6"/>
      <c r="E17" s="6"/>
      <c r="F17" s="6"/>
      <c r="G17" s="6"/>
      <c r="H17" s="6"/>
      <c r="I17" s="6"/>
      <c r="J17" s="6"/>
      <c r="K17" s="6"/>
      <c r="L17" s="6"/>
      <c r="M17" s="6"/>
      <c r="N17" s="6"/>
      <c r="O17" s="6"/>
    </row>
    <row r="18" spans="1:15" s="2" customFormat="1" ht="15.75" customHeight="1">
      <c r="B18" s="40" t="s">
        <v>123</v>
      </c>
      <c r="C18" s="3"/>
      <c r="D18" s="3"/>
      <c r="E18" s="3"/>
      <c r="F18" s="3"/>
      <c r="G18" s="3"/>
      <c r="H18" s="3"/>
      <c r="I18" s="3"/>
      <c r="J18" s="3"/>
      <c r="K18" s="3"/>
      <c r="L18" s="3"/>
      <c r="M18" s="3"/>
      <c r="N18" s="3"/>
      <c r="O18" s="3"/>
    </row>
    <row r="19" spans="1:15" s="7" customFormat="1" ht="15.75" customHeight="1">
      <c r="B19" s="181" t="s">
        <v>205</v>
      </c>
      <c r="C19" s="8"/>
      <c r="D19" s="8"/>
      <c r="E19" s="8"/>
      <c r="F19" s="8"/>
      <c r="G19" s="8"/>
      <c r="H19" s="8"/>
      <c r="I19" s="8"/>
      <c r="J19" s="8"/>
      <c r="K19" s="8"/>
      <c r="L19" s="8"/>
      <c r="M19" s="8"/>
      <c r="N19" s="8"/>
      <c r="O19" s="9"/>
    </row>
    <row r="20" spans="1:15" s="7" customFormat="1" ht="15.75" customHeight="1">
      <c r="B20" s="181" t="s">
        <v>206</v>
      </c>
      <c r="C20" s="8"/>
      <c r="D20" s="8"/>
      <c r="E20" s="8"/>
      <c r="F20" s="8"/>
      <c r="G20" s="8"/>
      <c r="H20" s="8"/>
      <c r="I20" s="8"/>
      <c r="J20" s="8"/>
      <c r="K20" s="8"/>
      <c r="L20" s="8"/>
      <c r="M20" s="8"/>
      <c r="N20" s="8"/>
      <c r="O20" s="9"/>
    </row>
    <row r="21" spans="1:15" s="7" customFormat="1" ht="15.75" customHeight="1">
      <c r="B21" s="41" t="s">
        <v>207</v>
      </c>
      <c r="G21" s="8"/>
      <c r="H21" s="8"/>
      <c r="I21" s="8"/>
      <c r="J21" s="8"/>
      <c r="K21" s="8"/>
      <c r="L21" s="8"/>
      <c r="M21" s="8"/>
      <c r="N21" s="8"/>
      <c r="O21" s="9"/>
    </row>
    <row r="22" spans="1:15" s="10" customFormat="1" ht="15.75" customHeight="1"/>
    <row r="23" spans="1:15" s="7" customFormat="1" ht="15.75" customHeight="1">
      <c r="A23" s="2" t="s">
        <v>145</v>
      </c>
      <c r="B23" s="3"/>
      <c r="C23" s="11"/>
      <c r="D23" s="11"/>
      <c r="E23" s="11"/>
      <c r="F23" s="11"/>
      <c r="G23" s="11"/>
      <c r="H23" s="11"/>
      <c r="I23" s="11"/>
      <c r="J23" s="11"/>
      <c r="K23" s="11"/>
      <c r="L23" s="11"/>
      <c r="M23" s="11"/>
      <c r="N23" s="11"/>
      <c r="O23" s="12"/>
    </row>
    <row r="24" spans="1:15" s="7" customFormat="1" ht="15.75" customHeight="1">
      <c r="A24" s="2" t="s">
        <v>119</v>
      </c>
      <c r="B24" s="13"/>
      <c r="C24" s="13"/>
      <c r="D24" s="13"/>
      <c r="E24" s="13"/>
      <c r="F24" s="13"/>
      <c r="G24" s="13"/>
      <c r="H24" s="13"/>
      <c r="I24" s="13"/>
      <c r="J24" s="13"/>
      <c r="K24" s="13"/>
      <c r="L24" s="13"/>
      <c r="M24" s="13"/>
      <c r="N24" s="13"/>
      <c r="O24" s="14"/>
    </row>
    <row r="25" spans="1:15" s="7" customFormat="1" ht="15.75" customHeight="1">
      <c r="B25" s="15"/>
      <c r="C25" s="3"/>
      <c r="D25" s="3"/>
      <c r="E25" s="3"/>
      <c r="F25" s="3"/>
      <c r="G25" s="3"/>
      <c r="H25" s="3"/>
      <c r="I25" s="3"/>
      <c r="J25" s="3"/>
      <c r="K25" s="3"/>
      <c r="L25" s="3"/>
      <c r="M25" s="3"/>
      <c r="N25" s="3"/>
      <c r="O25" s="3"/>
    </row>
    <row r="26" spans="1:15" s="7" customFormat="1" ht="15.75" customHeight="1">
      <c r="B26" s="3"/>
      <c r="C26" s="4"/>
      <c r="D26" s="4"/>
      <c r="E26" s="4"/>
      <c r="F26" s="4"/>
      <c r="G26" s="4"/>
      <c r="H26" s="4"/>
      <c r="I26" s="4"/>
      <c r="J26" s="4"/>
      <c r="K26" s="4"/>
      <c r="L26" s="4"/>
      <c r="M26" s="4"/>
      <c r="N26" s="4"/>
      <c r="O26" s="4"/>
    </row>
    <row r="27" spans="1:15" s="7" customFormat="1" ht="15.75" customHeight="1">
      <c r="B27" s="3"/>
      <c r="C27" s="4"/>
      <c r="D27" s="4"/>
      <c r="E27" s="4"/>
      <c r="F27" s="4"/>
      <c r="G27" s="4"/>
      <c r="H27" s="4"/>
      <c r="I27" s="4"/>
      <c r="J27" s="4"/>
      <c r="K27" s="4"/>
      <c r="L27" s="4"/>
      <c r="M27" s="4"/>
      <c r="N27" s="4"/>
      <c r="O27" s="4"/>
    </row>
    <row r="28" spans="1:15" s="7" customFormat="1" ht="15.75" customHeight="1">
      <c r="B28" s="3"/>
      <c r="C28" s="4"/>
      <c r="D28" s="4"/>
      <c r="E28" s="4"/>
      <c r="F28" s="4"/>
      <c r="G28" s="4"/>
      <c r="H28" s="4"/>
      <c r="I28" s="4"/>
      <c r="J28" s="4"/>
      <c r="K28" s="4"/>
      <c r="L28" s="4"/>
      <c r="M28" s="4"/>
      <c r="N28" s="4"/>
      <c r="O28" s="4"/>
    </row>
    <row r="29" spans="1:15" s="7" customFormat="1" ht="15.75" customHeight="1">
      <c r="B29" s="3"/>
      <c r="C29" s="4"/>
      <c r="D29" s="4"/>
      <c r="E29" s="4"/>
      <c r="F29" s="4"/>
      <c r="G29" s="4"/>
      <c r="H29" s="4"/>
      <c r="I29" s="4"/>
      <c r="J29" s="4"/>
      <c r="K29" s="4"/>
      <c r="L29" s="4"/>
      <c r="M29" s="4"/>
      <c r="N29" s="4"/>
      <c r="O29" s="4"/>
    </row>
    <row r="30" spans="1:15" s="7" customFormat="1" ht="15.75" customHeight="1">
      <c r="B30" s="3"/>
      <c r="C30" s="4"/>
      <c r="D30" s="4"/>
      <c r="E30" s="4"/>
      <c r="F30" s="4"/>
      <c r="G30" s="4"/>
      <c r="H30" s="4"/>
      <c r="I30" s="4"/>
      <c r="J30" s="4"/>
      <c r="K30" s="4"/>
      <c r="L30" s="4"/>
      <c r="M30" s="4"/>
      <c r="N30" s="4"/>
      <c r="O30" s="4"/>
    </row>
    <row r="31" spans="1:15" s="7" customFormat="1" ht="15.75" customHeight="1">
      <c r="B31" s="3"/>
      <c r="C31" s="4"/>
      <c r="D31" s="4"/>
      <c r="E31" s="4"/>
      <c r="F31" s="4"/>
      <c r="G31" s="4"/>
      <c r="H31" s="4"/>
      <c r="I31" s="4"/>
      <c r="J31" s="4"/>
      <c r="K31" s="4"/>
      <c r="L31" s="4"/>
      <c r="M31" s="4"/>
      <c r="N31" s="4"/>
      <c r="O31" s="4"/>
    </row>
    <row r="32" spans="1:15" s="7" customFormat="1" ht="15.75" customHeight="1">
      <c r="B32" s="3"/>
      <c r="C32" s="4"/>
      <c r="D32" s="4"/>
      <c r="E32" s="4"/>
      <c r="F32" s="4"/>
      <c r="G32" s="4"/>
      <c r="H32" s="4"/>
      <c r="I32" s="4"/>
      <c r="J32" s="4"/>
      <c r="K32" s="4"/>
      <c r="L32" s="4"/>
      <c r="M32" s="4"/>
      <c r="N32" s="4"/>
      <c r="O32" s="4"/>
    </row>
    <row r="33" spans="2:15" s="7" customFormat="1" ht="15.75" customHeight="1">
      <c r="B33" s="3"/>
      <c r="C33" s="4"/>
      <c r="D33" s="4"/>
      <c r="E33" s="4"/>
      <c r="F33" s="4"/>
      <c r="G33" s="4"/>
      <c r="H33" s="4"/>
      <c r="I33" s="4"/>
      <c r="J33" s="4"/>
      <c r="K33" s="4"/>
      <c r="L33" s="4"/>
      <c r="M33" s="4"/>
      <c r="N33" s="4"/>
      <c r="O33" s="4"/>
    </row>
    <row r="34" spans="2:15" s="7" customFormat="1" ht="15.75" customHeight="1">
      <c r="B34" s="4"/>
      <c r="C34" s="4"/>
      <c r="D34" s="4"/>
      <c r="E34" s="4"/>
      <c r="F34" s="4"/>
      <c r="G34" s="4"/>
      <c r="H34" s="4"/>
      <c r="I34" s="4"/>
      <c r="J34" s="4"/>
      <c r="K34" s="4"/>
      <c r="L34" s="4"/>
      <c r="M34" s="4"/>
      <c r="N34" s="4"/>
      <c r="O34" s="4"/>
    </row>
    <row r="35" spans="2:15" s="7" customFormat="1" ht="15.75" customHeight="1">
      <c r="B35" s="4"/>
      <c r="C35" s="4"/>
      <c r="D35" s="4"/>
      <c r="E35" s="4"/>
      <c r="F35" s="4"/>
      <c r="G35" s="4"/>
      <c r="H35" s="4"/>
      <c r="I35" s="4"/>
      <c r="J35" s="4"/>
      <c r="K35" s="4"/>
      <c r="L35" s="4"/>
      <c r="M35" s="4"/>
      <c r="N35" s="4"/>
      <c r="O35" s="4"/>
    </row>
    <row r="36" spans="2:15" s="2" customFormat="1" ht="15.75" customHeight="1">
      <c r="B36" s="4"/>
      <c r="C36" s="4"/>
      <c r="D36" s="4"/>
      <c r="E36" s="4"/>
      <c r="F36" s="4"/>
      <c r="G36" s="4"/>
      <c r="H36" s="4"/>
      <c r="I36" s="4"/>
      <c r="J36" s="4"/>
      <c r="K36" s="4"/>
      <c r="L36" s="4"/>
      <c r="M36" s="4"/>
      <c r="N36" s="4"/>
      <c r="O36" s="4"/>
    </row>
    <row r="37" spans="2:15" s="2" customFormat="1" ht="15.75" customHeight="1">
      <c r="B37" s="4"/>
      <c r="C37" s="4"/>
      <c r="D37" s="4"/>
      <c r="E37" s="4"/>
      <c r="F37" s="4"/>
      <c r="G37" s="4"/>
      <c r="H37" s="4"/>
      <c r="I37" s="4"/>
      <c r="J37" s="4"/>
      <c r="K37" s="4"/>
      <c r="L37" s="4"/>
      <c r="M37" s="4"/>
      <c r="N37" s="4"/>
      <c r="O37" s="4"/>
    </row>
    <row r="38" spans="2:15" s="2" customFormat="1" ht="15.75" customHeight="1">
      <c r="B38" s="4"/>
      <c r="C38" s="4"/>
      <c r="D38" s="4"/>
      <c r="E38" s="4"/>
      <c r="F38" s="4"/>
      <c r="G38" s="4"/>
      <c r="H38" s="4"/>
      <c r="I38" s="4"/>
      <c r="J38" s="4"/>
      <c r="K38" s="4"/>
      <c r="L38" s="4"/>
      <c r="M38" s="4"/>
      <c r="N38" s="4"/>
      <c r="O38" s="4"/>
    </row>
    <row r="39" spans="2:15" s="2" customFormat="1" ht="15.75" customHeight="1">
      <c r="B39" s="3"/>
      <c r="C39" s="4"/>
      <c r="D39" s="4"/>
      <c r="E39" s="4"/>
      <c r="F39" s="4"/>
      <c r="G39" s="4"/>
      <c r="H39" s="4"/>
      <c r="I39" s="4"/>
      <c r="J39" s="4"/>
      <c r="K39" s="4"/>
      <c r="L39" s="4"/>
      <c r="M39" s="4"/>
      <c r="N39" s="4"/>
      <c r="O39" s="4"/>
    </row>
    <row r="40" spans="2:15" s="2" customFormat="1" ht="15.75" customHeight="1">
      <c r="B40" s="3"/>
      <c r="C40" s="4"/>
      <c r="D40" s="4"/>
      <c r="E40" s="4"/>
      <c r="F40" s="4"/>
      <c r="G40" s="4"/>
      <c r="H40" s="4"/>
      <c r="I40" s="4"/>
      <c r="J40" s="4"/>
      <c r="K40" s="4"/>
      <c r="L40" s="4"/>
      <c r="M40" s="4"/>
      <c r="N40" s="4"/>
      <c r="O40" s="4"/>
    </row>
    <row r="41" spans="2:15" s="7" customFormat="1" ht="15.75" customHeight="1">
      <c r="B41" s="3"/>
      <c r="C41" s="4"/>
      <c r="D41" s="4"/>
      <c r="E41" s="4"/>
      <c r="F41" s="4"/>
      <c r="G41" s="4"/>
      <c r="H41" s="4"/>
      <c r="I41" s="4"/>
      <c r="J41" s="4"/>
      <c r="K41" s="4"/>
      <c r="L41" s="4"/>
      <c r="M41" s="4"/>
      <c r="N41" s="4"/>
      <c r="O41" s="4"/>
    </row>
    <row r="42" spans="2:15" s="7" customFormat="1" ht="15.75" customHeight="1">
      <c r="B42" s="3"/>
      <c r="C42" s="4"/>
      <c r="D42" s="4"/>
      <c r="E42" s="4"/>
      <c r="F42" s="4"/>
      <c r="G42" s="4"/>
      <c r="H42" s="4"/>
      <c r="I42" s="4"/>
      <c r="J42" s="4"/>
      <c r="K42" s="4"/>
      <c r="L42" s="4"/>
      <c r="M42" s="4"/>
      <c r="N42" s="4"/>
      <c r="O42" s="4"/>
    </row>
    <row r="43" spans="2:15" s="10" customFormat="1" ht="15.75" customHeight="1">
      <c r="B43" s="4"/>
      <c r="C43" s="4"/>
      <c r="D43" s="4"/>
      <c r="E43" s="4"/>
      <c r="F43" s="4"/>
      <c r="G43" s="4"/>
      <c r="H43" s="4"/>
      <c r="I43" s="4"/>
      <c r="J43" s="4"/>
      <c r="K43" s="4"/>
      <c r="L43" s="4"/>
      <c r="M43" s="4"/>
      <c r="N43" s="4"/>
      <c r="O43" s="4"/>
    </row>
    <row r="44" spans="2:15" s="10" customFormat="1" ht="15.75" customHeight="1">
      <c r="B44" s="3"/>
      <c r="C44" s="4"/>
      <c r="D44" s="4"/>
      <c r="E44" s="4"/>
      <c r="F44" s="4"/>
      <c r="G44" s="4"/>
      <c r="H44" s="4"/>
      <c r="I44" s="4"/>
      <c r="J44" s="4"/>
      <c r="K44" s="4"/>
      <c r="L44" s="4"/>
      <c r="M44" s="4"/>
      <c r="N44" s="4"/>
      <c r="O44" s="4"/>
    </row>
    <row r="45" spans="2:15" s="7" customFormat="1" ht="15.75" customHeight="1">
      <c r="B45" s="3"/>
      <c r="C45" s="4"/>
      <c r="D45" s="4"/>
      <c r="E45" s="4"/>
      <c r="F45" s="4"/>
      <c r="G45" s="4"/>
      <c r="H45" s="4"/>
      <c r="I45" s="4"/>
      <c r="J45" s="4"/>
      <c r="K45" s="4"/>
      <c r="L45" s="4"/>
      <c r="M45" s="4"/>
      <c r="N45" s="4"/>
      <c r="O45" s="4"/>
    </row>
    <row r="46" spans="2:15" s="7" customFormat="1" ht="15.75" customHeight="1">
      <c r="B46" s="3"/>
      <c r="C46" s="4"/>
      <c r="D46" s="4"/>
      <c r="E46" s="4"/>
      <c r="F46" s="4"/>
      <c r="G46" s="4"/>
      <c r="H46" s="4"/>
      <c r="I46" s="4"/>
      <c r="J46" s="4"/>
      <c r="K46" s="4"/>
      <c r="L46" s="4"/>
      <c r="M46" s="4"/>
      <c r="N46" s="4"/>
      <c r="O46" s="4"/>
    </row>
    <row r="47" spans="2:15" ht="15.75" customHeight="1">
      <c r="B47" s="5"/>
      <c r="C47" s="6"/>
      <c r="D47" s="6"/>
      <c r="E47" s="6"/>
      <c r="F47" s="6"/>
      <c r="G47" s="6"/>
      <c r="H47" s="6"/>
      <c r="I47" s="6"/>
      <c r="J47" s="6"/>
      <c r="K47" s="6"/>
      <c r="L47" s="6"/>
      <c r="M47" s="6"/>
      <c r="N47" s="6"/>
      <c r="O47" s="6"/>
    </row>
    <row r="48" spans="2:15" s="2" customFormat="1" ht="15.75" customHeight="1">
      <c r="B48" s="5"/>
      <c r="C48" s="6"/>
      <c r="D48" s="6"/>
      <c r="E48" s="6"/>
      <c r="F48" s="6"/>
      <c r="G48" s="6"/>
      <c r="H48" s="6"/>
      <c r="I48" s="6"/>
      <c r="J48" s="6"/>
      <c r="K48" s="6"/>
      <c r="L48" s="6"/>
      <c r="M48" s="6"/>
      <c r="N48" s="6"/>
      <c r="O48" s="6"/>
    </row>
    <row r="49" spans="2:15" s="2" customFormat="1" ht="15.75" customHeight="1">
      <c r="B49" s="5"/>
      <c r="C49" s="6"/>
      <c r="D49" s="6"/>
      <c r="E49" s="6"/>
      <c r="F49" s="6"/>
      <c r="G49" s="6"/>
      <c r="H49" s="6"/>
      <c r="I49" s="6"/>
      <c r="J49" s="6"/>
      <c r="K49" s="6"/>
      <c r="L49" s="6"/>
      <c r="M49" s="6"/>
      <c r="N49" s="6"/>
      <c r="O49" s="6"/>
    </row>
    <row r="50" spans="2:15" s="2" customFormat="1" ht="15.75" customHeight="1">
      <c r="B50" s="5"/>
      <c r="C50" s="6"/>
      <c r="D50" s="6"/>
      <c r="E50" s="6"/>
      <c r="F50" s="6"/>
      <c r="G50" s="6"/>
      <c r="H50" s="6"/>
      <c r="I50" s="6"/>
      <c r="J50" s="6"/>
      <c r="K50" s="6"/>
      <c r="L50" s="6"/>
      <c r="M50" s="6"/>
      <c r="N50" s="6"/>
      <c r="O50" s="6"/>
    </row>
    <row r="51" spans="2:15" s="2" customFormat="1" ht="15.75" customHeight="1">
      <c r="B51" s="5"/>
      <c r="C51" s="6"/>
      <c r="D51" s="6"/>
      <c r="E51" s="6"/>
      <c r="F51" s="6"/>
      <c r="G51" s="6"/>
      <c r="H51" s="6"/>
      <c r="I51" s="6"/>
      <c r="J51" s="6"/>
      <c r="K51" s="6"/>
      <c r="L51" s="6"/>
      <c r="M51" s="6"/>
      <c r="N51" s="6"/>
      <c r="O51" s="6"/>
    </row>
    <row r="52" spans="2:15" s="2" customFormat="1" ht="15.75" customHeight="1">
      <c r="B52" s="5"/>
      <c r="C52" s="6"/>
      <c r="D52" s="6"/>
      <c r="E52" s="6"/>
      <c r="F52" s="6"/>
      <c r="G52" s="6"/>
      <c r="H52" s="6"/>
      <c r="I52" s="6"/>
      <c r="J52" s="6"/>
      <c r="K52" s="6"/>
      <c r="L52" s="6"/>
      <c r="M52" s="6"/>
      <c r="N52" s="6"/>
      <c r="O52" s="6"/>
    </row>
    <row r="53" spans="2:15" s="2" customFormat="1" ht="15.75" customHeight="1">
      <c r="B53" s="5"/>
      <c r="C53" s="6"/>
      <c r="D53" s="6"/>
      <c r="E53" s="6"/>
      <c r="F53" s="6"/>
      <c r="G53" s="6"/>
      <c r="H53" s="6"/>
      <c r="I53" s="6"/>
      <c r="J53" s="6"/>
      <c r="K53" s="6"/>
      <c r="L53" s="6"/>
      <c r="M53" s="6"/>
      <c r="N53" s="6"/>
      <c r="O53" s="6"/>
    </row>
    <row r="54" spans="2:15" s="2" customFormat="1" ht="15.75" customHeight="1">
      <c r="B54" s="5"/>
      <c r="C54" s="6"/>
      <c r="D54" s="6"/>
      <c r="E54" s="6"/>
      <c r="F54" s="6"/>
      <c r="G54" s="6"/>
      <c r="H54" s="6"/>
      <c r="I54" s="6"/>
      <c r="J54" s="6"/>
      <c r="K54" s="6"/>
      <c r="L54" s="6"/>
      <c r="M54" s="6"/>
      <c r="N54" s="6"/>
      <c r="O54" s="6"/>
    </row>
    <row r="55" spans="2:15" s="2" customFormat="1" ht="15.75" customHeight="1">
      <c r="B55" s="5"/>
      <c r="C55" s="6"/>
      <c r="D55" s="6"/>
      <c r="E55" s="6"/>
      <c r="F55" s="6"/>
      <c r="G55" s="6"/>
      <c r="H55" s="6"/>
      <c r="I55" s="6"/>
      <c r="J55" s="6"/>
      <c r="K55" s="6"/>
      <c r="L55" s="6"/>
      <c r="M55" s="6"/>
      <c r="N55" s="6"/>
      <c r="O55" s="6"/>
    </row>
    <row r="56" spans="2:15" s="2" customFormat="1" ht="15.75" customHeight="1">
      <c r="B56" s="5"/>
      <c r="C56" s="6"/>
      <c r="D56" s="6"/>
      <c r="E56" s="6"/>
      <c r="F56" s="6"/>
      <c r="G56" s="6"/>
      <c r="H56" s="6"/>
      <c r="I56" s="6"/>
      <c r="J56" s="6"/>
      <c r="K56" s="6"/>
      <c r="L56" s="6"/>
      <c r="M56" s="6"/>
      <c r="N56" s="6"/>
      <c r="O56" s="6"/>
    </row>
    <row r="57" spans="2:15" s="2" customFormat="1" ht="15.75" customHeight="1">
      <c r="B57" s="5"/>
      <c r="C57" s="6"/>
      <c r="D57" s="6"/>
      <c r="E57" s="6"/>
      <c r="F57" s="6"/>
      <c r="G57" s="6"/>
      <c r="H57" s="6"/>
      <c r="I57" s="6"/>
      <c r="J57" s="6"/>
      <c r="K57" s="6"/>
      <c r="L57" s="6"/>
      <c r="M57" s="6"/>
      <c r="N57" s="6"/>
      <c r="O57" s="6"/>
    </row>
    <row r="58" spans="2:15" s="2" customFormat="1" ht="15.75" customHeight="1">
      <c r="B58" s="5"/>
      <c r="C58" s="6"/>
      <c r="D58" s="6"/>
      <c r="E58" s="6"/>
      <c r="F58" s="6"/>
      <c r="G58" s="6"/>
      <c r="H58" s="6"/>
      <c r="I58" s="6"/>
      <c r="J58" s="6"/>
      <c r="K58" s="6"/>
      <c r="L58" s="6"/>
      <c r="M58" s="6"/>
      <c r="N58" s="6"/>
      <c r="O58" s="6"/>
    </row>
    <row r="59" spans="2:15" s="2" customFormat="1" ht="15.75" customHeight="1">
      <c r="B59" s="5"/>
      <c r="C59" s="6"/>
      <c r="D59" s="6"/>
      <c r="E59" s="6"/>
      <c r="F59" s="6"/>
      <c r="G59" s="6"/>
      <c r="H59" s="6"/>
      <c r="I59" s="6"/>
      <c r="J59" s="6"/>
      <c r="K59" s="6"/>
      <c r="L59" s="6"/>
      <c r="M59" s="6"/>
      <c r="N59" s="6"/>
      <c r="O59" s="6"/>
    </row>
    <row r="60" spans="2:15" s="2" customFormat="1" ht="15.75" customHeight="1">
      <c r="B60" s="5"/>
      <c r="C60" s="6"/>
      <c r="D60" s="6"/>
      <c r="E60" s="6"/>
      <c r="F60" s="6"/>
      <c r="G60" s="6"/>
      <c r="H60" s="6"/>
      <c r="I60" s="6"/>
      <c r="J60" s="6"/>
      <c r="K60" s="6"/>
      <c r="L60" s="6"/>
      <c r="M60" s="6"/>
      <c r="N60" s="6"/>
      <c r="O60" s="6"/>
    </row>
    <row r="61" spans="2:15" s="2" customFormat="1" ht="15.75" customHeight="1">
      <c r="B61" s="35" t="s">
        <v>181</v>
      </c>
      <c r="C61" s="6"/>
      <c r="D61" s="6"/>
      <c r="E61" s="6"/>
      <c r="F61" s="6"/>
      <c r="G61" s="6"/>
      <c r="H61" s="6"/>
      <c r="I61" s="6"/>
      <c r="J61" s="6"/>
      <c r="K61" s="6"/>
      <c r="L61" s="6"/>
      <c r="M61" s="6"/>
      <c r="N61" s="6"/>
      <c r="O61" s="6"/>
    </row>
    <row r="62" spans="2:15" s="2" customFormat="1" ht="15.75" customHeight="1">
      <c r="B62" s="39" t="s">
        <v>108</v>
      </c>
      <c r="C62" s="6"/>
      <c r="D62" s="6"/>
      <c r="E62" s="6"/>
      <c r="F62" s="6"/>
      <c r="G62" s="6"/>
      <c r="H62" s="6"/>
      <c r="I62" s="6"/>
      <c r="J62" s="6"/>
      <c r="K62" s="6"/>
      <c r="L62" s="6"/>
      <c r="M62" s="6"/>
      <c r="N62" s="6"/>
      <c r="O62" s="6"/>
    </row>
    <row r="63" spans="2:15" s="2" customFormat="1" ht="15.75" customHeight="1">
      <c r="B63" s="39" t="s">
        <v>148</v>
      </c>
      <c r="C63" s="6"/>
      <c r="D63" s="6"/>
      <c r="E63" s="6"/>
      <c r="F63" s="6"/>
      <c r="G63" s="6"/>
      <c r="H63" s="6"/>
      <c r="I63" s="6"/>
      <c r="J63" s="6"/>
      <c r="K63" s="6"/>
      <c r="L63" s="6"/>
      <c r="M63" s="6"/>
      <c r="N63" s="6"/>
      <c r="O63" s="6"/>
    </row>
    <row r="64" spans="2:15" s="2" customFormat="1" ht="15.75" customHeight="1">
      <c r="B64" s="42" t="s">
        <v>128</v>
      </c>
      <c r="C64" s="3"/>
      <c r="D64" s="3"/>
      <c r="E64" s="3"/>
      <c r="F64" s="3"/>
      <c r="G64" s="3"/>
      <c r="H64" s="3"/>
      <c r="I64" s="3"/>
      <c r="J64" s="3"/>
      <c r="K64" s="3"/>
      <c r="L64" s="3"/>
      <c r="M64" s="3"/>
      <c r="N64" s="3"/>
      <c r="O64" s="3"/>
    </row>
    <row r="65" spans="3:15" s="7" customFormat="1" ht="15.75" customHeight="1">
      <c r="C65" s="8"/>
      <c r="D65" s="8"/>
      <c r="E65" s="8"/>
      <c r="F65" s="8"/>
      <c r="G65" s="8"/>
      <c r="H65" s="8"/>
      <c r="I65" s="8"/>
      <c r="J65" s="8"/>
      <c r="K65" s="8"/>
      <c r="L65" s="8"/>
      <c r="M65" s="8"/>
      <c r="N65" s="8"/>
      <c r="O65" s="9"/>
    </row>
  </sheetData>
  <mergeCells count="13">
    <mergeCell ref="C14:F14"/>
    <mergeCell ref="B3:F4"/>
    <mergeCell ref="N3:O3"/>
    <mergeCell ref="C5:F5"/>
    <mergeCell ref="C6:F6"/>
    <mergeCell ref="C7:F7"/>
    <mergeCell ref="C8:F8"/>
    <mergeCell ref="C9:F9"/>
    <mergeCell ref="C10:F10"/>
    <mergeCell ref="C11:F11"/>
    <mergeCell ref="C12:F12"/>
    <mergeCell ref="C13:F13"/>
    <mergeCell ref="G3:M3"/>
  </mergeCells>
  <phoneticPr fontId="3"/>
  <pageMargins left="0.70866141732283472" right="0.70866141732283472" top="0.74803149606299213" bottom="0.74803149606299213" header="0.31496062992125984" footer="0.31496062992125984"/>
  <pageSetup paperSize="8" scale="75" orientation="landscape" r:id="rId1"/>
  <headerFooter>
    <oddHeader>&amp;R&amp;"ＭＳ 明朝,標準"&amp;12 2-14.③ジェネリック医薬品分析(全体)</oddHead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62"/>
  <dimension ref="A1:P80"/>
  <sheetViews>
    <sheetView showGridLines="0" zoomScaleNormal="100" zoomScaleSheetLayoutView="100" workbookViewId="0"/>
  </sheetViews>
  <sheetFormatPr defaultColWidth="9" defaultRowHeight="13.5"/>
  <cols>
    <col min="1" max="1" width="4.625" style="36" customWidth="1"/>
    <col min="2" max="2" width="2.125" style="36" customWidth="1"/>
    <col min="3" max="3" width="8.375" style="36" customWidth="1"/>
    <col min="4" max="4" width="11.625" style="36" customWidth="1"/>
    <col min="5" max="5" width="5.5" style="36" bestFit="1" customWidth="1"/>
    <col min="6" max="6" width="11.625" style="36" customWidth="1"/>
    <col min="7" max="7" width="5.5" style="36" customWidth="1"/>
    <col min="8" max="16" width="8.875" style="36" customWidth="1"/>
    <col min="17" max="17" width="2" style="18" customWidth="1"/>
    <col min="18" max="16384" width="9" style="18"/>
  </cols>
  <sheetData>
    <row r="1" spans="1:15" ht="15.75" customHeight="1">
      <c r="A1" s="36" t="s">
        <v>155</v>
      </c>
    </row>
    <row r="2" spans="1:15" ht="15.75" customHeight="1">
      <c r="A2" s="36" t="s">
        <v>132</v>
      </c>
    </row>
    <row r="4" spans="1:15" ht="13.5" customHeight="1">
      <c r="B4" s="72"/>
      <c r="C4" s="73"/>
      <c r="D4" s="73"/>
      <c r="E4" s="73"/>
      <c r="F4" s="73"/>
      <c r="G4" s="74"/>
    </row>
    <row r="5" spans="1:15" ht="13.5" customHeight="1">
      <c r="B5" s="75"/>
      <c r="C5" s="76"/>
      <c r="D5" s="77">
        <v>0.52400000000000002</v>
      </c>
      <c r="E5" s="78" t="s">
        <v>136</v>
      </c>
      <c r="F5" s="79">
        <v>0.57000000000000006</v>
      </c>
      <c r="G5" s="80" t="s">
        <v>137</v>
      </c>
    </row>
    <row r="6" spans="1:15">
      <c r="B6" s="75"/>
      <c r="D6" s="77"/>
      <c r="E6" s="78"/>
      <c r="F6" s="79"/>
      <c r="G6" s="80"/>
    </row>
    <row r="7" spans="1:15">
      <c r="B7" s="75"/>
      <c r="C7" s="81"/>
      <c r="D7" s="77">
        <v>0.47799999999999998</v>
      </c>
      <c r="E7" s="78" t="s">
        <v>136</v>
      </c>
      <c r="F7" s="79">
        <v>0.52400000000000002</v>
      </c>
      <c r="G7" s="80" t="s">
        <v>138</v>
      </c>
    </row>
    <row r="8" spans="1:15">
      <c r="B8" s="75"/>
      <c r="D8" s="77"/>
      <c r="E8" s="78"/>
      <c r="F8" s="79"/>
      <c r="G8" s="80"/>
    </row>
    <row r="9" spans="1:15">
      <c r="B9" s="75"/>
      <c r="C9" s="82"/>
      <c r="D9" s="77">
        <v>0.432</v>
      </c>
      <c r="E9" s="78" t="s">
        <v>136</v>
      </c>
      <c r="F9" s="79">
        <v>0.47799999999999998</v>
      </c>
      <c r="G9" s="80" t="s">
        <v>138</v>
      </c>
    </row>
    <row r="10" spans="1:15">
      <c r="B10" s="75"/>
      <c r="D10" s="77"/>
      <c r="E10" s="78"/>
      <c r="F10" s="79"/>
      <c r="G10" s="80"/>
    </row>
    <row r="11" spans="1:15">
      <c r="B11" s="75"/>
      <c r="C11" s="83"/>
      <c r="D11" s="77">
        <v>0.38600000000000001</v>
      </c>
      <c r="E11" s="78" t="s">
        <v>136</v>
      </c>
      <c r="F11" s="79">
        <v>0.432</v>
      </c>
      <c r="G11" s="80" t="s">
        <v>138</v>
      </c>
    </row>
    <row r="12" spans="1:15">
      <c r="B12" s="75"/>
      <c r="D12" s="77"/>
      <c r="E12" s="78"/>
      <c r="F12" s="79"/>
      <c r="G12" s="80"/>
    </row>
    <row r="13" spans="1:15">
      <c r="B13" s="75"/>
      <c r="C13" s="84"/>
      <c r="D13" s="77">
        <v>0.34</v>
      </c>
      <c r="E13" s="78" t="s">
        <v>136</v>
      </c>
      <c r="F13" s="79">
        <v>0.38600000000000001</v>
      </c>
      <c r="G13" s="80" t="s">
        <v>138</v>
      </c>
    </row>
    <row r="14" spans="1:15">
      <c r="B14" s="85"/>
      <c r="C14" s="86"/>
      <c r="D14" s="86"/>
      <c r="E14" s="86"/>
      <c r="F14" s="86"/>
      <c r="G14" s="87"/>
    </row>
    <row r="16" spans="1:15">
      <c r="B16" s="72"/>
      <c r="C16" s="73"/>
      <c r="D16" s="73"/>
      <c r="E16" s="73"/>
      <c r="F16" s="73"/>
      <c r="G16" s="73"/>
      <c r="H16" s="73"/>
      <c r="I16" s="73"/>
      <c r="J16" s="73"/>
      <c r="K16" s="73"/>
      <c r="L16" s="73"/>
      <c r="M16" s="73"/>
      <c r="N16" s="194"/>
      <c r="O16" s="195"/>
    </row>
    <row r="17" spans="2:15">
      <c r="B17" s="75"/>
      <c r="N17" s="196"/>
      <c r="O17" s="195"/>
    </row>
    <row r="18" spans="2:15">
      <c r="B18" s="75"/>
      <c r="N18" s="196"/>
      <c r="O18" s="195"/>
    </row>
    <row r="19" spans="2:15">
      <c r="B19" s="75"/>
      <c r="N19" s="196"/>
      <c r="O19" s="195"/>
    </row>
    <row r="20" spans="2:15">
      <c r="B20" s="75"/>
      <c r="N20" s="196"/>
      <c r="O20" s="195"/>
    </row>
    <row r="21" spans="2:15">
      <c r="B21" s="75"/>
      <c r="N21" s="196"/>
      <c r="O21" s="195"/>
    </row>
    <row r="22" spans="2:15">
      <c r="B22" s="75"/>
      <c r="N22" s="196"/>
      <c r="O22" s="195"/>
    </row>
    <row r="23" spans="2:15">
      <c r="B23" s="75"/>
      <c r="N23" s="196"/>
      <c r="O23" s="195"/>
    </row>
    <row r="24" spans="2:15">
      <c r="B24" s="75"/>
      <c r="N24" s="196"/>
      <c r="O24" s="195"/>
    </row>
    <row r="25" spans="2:15">
      <c r="B25" s="75"/>
      <c r="N25" s="196"/>
      <c r="O25" s="195"/>
    </row>
    <row r="26" spans="2:15">
      <c r="B26" s="75"/>
      <c r="N26" s="196"/>
      <c r="O26" s="195"/>
    </row>
    <row r="27" spans="2:15">
      <c r="B27" s="75"/>
      <c r="N27" s="196"/>
      <c r="O27" s="195"/>
    </row>
    <row r="28" spans="2:15">
      <c r="B28" s="75"/>
      <c r="N28" s="196"/>
      <c r="O28" s="195"/>
    </row>
    <row r="29" spans="2:15">
      <c r="B29" s="75"/>
      <c r="N29" s="196"/>
      <c r="O29" s="195"/>
    </row>
    <row r="30" spans="2:15">
      <c r="B30" s="75"/>
      <c r="N30" s="196"/>
      <c r="O30" s="195"/>
    </row>
    <row r="31" spans="2:15">
      <c r="B31" s="75"/>
      <c r="N31" s="196"/>
      <c r="O31" s="195"/>
    </row>
    <row r="32" spans="2:15">
      <c r="B32" s="75"/>
      <c r="N32" s="196"/>
      <c r="O32" s="195"/>
    </row>
    <row r="33" spans="2:15">
      <c r="B33" s="75"/>
      <c r="N33" s="196"/>
      <c r="O33" s="195"/>
    </row>
    <row r="34" spans="2:15">
      <c r="B34" s="75"/>
      <c r="N34" s="196"/>
      <c r="O34" s="195"/>
    </row>
    <row r="35" spans="2:15">
      <c r="B35" s="75"/>
      <c r="N35" s="196"/>
      <c r="O35" s="195"/>
    </row>
    <row r="36" spans="2:15">
      <c r="B36" s="75"/>
      <c r="N36" s="196"/>
      <c r="O36" s="195"/>
    </row>
    <row r="37" spans="2:15">
      <c r="B37" s="75"/>
      <c r="N37" s="196"/>
      <c r="O37" s="195"/>
    </row>
    <row r="38" spans="2:15">
      <c r="B38" s="75"/>
      <c r="N38" s="196"/>
      <c r="O38" s="195"/>
    </row>
    <row r="39" spans="2:15">
      <c r="B39" s="75"/>
      <c r="N39" s="196"/>
      <c r="O39" s="195"/>
    </row>
    <row r="40" spans="2:15">
      <c r="B40" s="75"/>
      <c r="N40" s="196"/>
      <c r="O40" s="195"/>
    </row>
    <row r="41" spans="2:15">
      <c r="B41" s="75"/>
      <c r="N41" s="196"/>
      <c r="O41" s="195"/>
    </row>
    <row r="42" spans="2:15">
      <c r="B42" s="75"/>
      <c r="N42" s="196"/>
      <c r="O42" s="195"/>
    </row>
    <row r="43" spans="2:15">
      <c r="B43" s="75"/>
      <c r="N43" s="196"/>
      <c r="O43" s="195"/>
    </row>
    <row r="44" spans="2:15">
      <c r="B44" s="75"/>
      <c r="N44" s="196"/>
      <c r="O44" s="195"/>
    </row>
    <row r="45" spans="2:15">
      <c r="B45" s="75"/>
      <c r="N45" s="196"/>
      <c r="O45" s="195"/>
    </row>
    <row r="46" spans="2:15">
      <c r="B46" s="75"/>
      <c r="N46" s="196"/>
      <c r="O46" s="195"/>
    </row>
    <row r="47" spans="2:15">
      <c r="B47" s="75"/>
      <c r="N47" s="196"/>
      <c r="O47" s="195"/>
    </row>
    <row r="48" spans="2:15">
      <c r="B48" s="75"/>
      <c r="N48" s="196"/>
      <c r="O48" s="195"/>
    </row>
    <row r="49" spans="2:15">
      <c r="B49" s="75"/>
      <c r="N49" s="196"/>
      <c r="O49" s="195"/>
    </row>
    <row r="50" spans="2:15">
      <c r="B50" s="75"/>
      <c r="N50" s="196"/>
      <c r="O50" s="195"/>
    </row>
    <row r="51" spans="2:15">
      <c r="B51" s="75"/>
      <c r="N51" s="196"/>
      <c r="O51" s="195"/>
    </row>
    <row r="52" spans="2:15">
      <c r="B52" s="75"/>
      <c r="N52" s="196"/>
      <c r="O52" s="195"/>
    </row>
    <row r="53" spans="2:15">
      <c r="B53" s="75"/>
      <c r="N53" s="196"/>
      <c r="O53" s="195"/>
    </row>
    <row r="54" spans="2:15">
      <c r="B54" s="75"/>
      <c r="N54" s="196"/>
      <c r="O54" s="195"/>
    </row>
    <row r="55" spans="2:15">
      <c r="B55" s="75"/>
      <c r="N55" s="196"/>
      <c r="O55" s="195"/>
    </row>
    <row r="56" spans="2:15">
      <c r="B56" s="75"/>
      <c r="N56" s="196"/>
      <c r="O56" s="195"/>
    </row>
    <row r="57" spans="2:15">
      <c r="B57" s="75"/>
      <c r="N57" s="196"/>
      <c r="O57" s="195"/>
    </row>
    <row r="58" spans="2:15">
      <c r="B58" s="75"/>
      <c r="N58" s="196"/>
      <c r="O58" s="195"/>
    </row>
    <row r="59" spans="2:15">
      <c r="B59" s="75"/>
      <c r="N59" s="196"/>
      <c r="O59" s="195"/>
    </row>
    <row r="60" spans="2:15">
      <c r="B60" s="75"/>
      <c r="N60" s="196"/>
      <c r="O60" s="195"/>
    </row>
    <row r="61" spans="2:15">
      <c r="B61" s="75"/>
      <c r="N61" s="196"/>
      <c r="O61" s="195"/>
    </row>
    <row r="62" spans="2:15">
      <c r="B62" s="75"/>
      <c r="N62" s="196"/>
      <c r="O62" s="195"/>
    </row>
    <row r="63" spans="2:15">
      <c r="B63" s="75"/>
      <c r="N63" s="196"/>
      <c r="O63" s="195"/>
    </row>
    <row r="64" spans="2:15">
      <c r="B64" s="75"/>
      <c r="N64" s="196"/>
      <c r="O64" s="195"/>
    </row>
    <row r="65" spans="2:15">
      <c r="B65" s="75"/>
      <c r="N65" s="196"/>
      <c r="O65" s="195"/>
    </row>
    <row r="66" spans="2:15">
      <c r="B66" s="75"/>
      <c r="N66" s="196"/>
      <c r="O66" s="195"/>
    </row>
    <row r="67" spans="2:15">
      <c r="B67" s="75"/>
      <c r="N67" s="196"/>
      <c r="O67" s="195"/>
    </row>
    <row r="68" spans="2:15">
      <c r="B68" s="75"/>
      <c r="N68" s="196"/>
      <c r="O68" s="195"/>
    </row>
    <row r="69" spans="2:15">
      <c r="B69" s="75"/>
      <c r="N69" s="196"/>
      <c r="O69" s="195"/>
    </row>
    <row r="70" spans="2:15">
      <c r="B70" s="75"/>
      <c r="N70" s="196"/>
      <c r="O70" s="195"/>
    </row>
    <row r="71" spans="2:15">
      <c r="B71" s="75"/>
      <c r="N71" s="196"/>
      <c r="O71" s="195"/>
    </row>
    <row r="72" spans="2:15">
      <c r="B72" s="75"/>
      <c r="N72" s="196"/>
      <c r="O72" s="195"/>
    </row>
    <row r="73" spans="2:15">
      <c r="B73" s="75"/>
      <c r="N73" s="196"/>
      <c r="O73" s="195"/>
    </row>
    <row r="74" spans="2:15">
      <c r="B74" s="75"/>
      <c r="N74" s="196"/>
      <c r="O74" s="195"/>
    </row>
    <row r="75" spans="2:15">
      <c r="B75" s="75"/>
      <c r="N75" s="196"/>
      <c r="O75" s="195"/>
    </row>
    <row r="76" spans="2:15">
      <c r="B76" s="75"/>
      <c r="N76" s="196"/>
      <c r="O76" s="195"/>
    </row>
    <row r="77" spans="2:15">
      <c r="B77" s="75"/>
      <c r="N77" s="196"/>
      <c r="O77" s="195"/>
    </row>
    <row r="78" spans="2:15">
      <c r="B78" s="75"/>
      <c r="N78" s="196"/>
      <c r="O78" s="195"/>
    </row>
    <row r="79" spans="2:15">
      <c r="B79" s="197"/>
      <c r="C79" s="198"/>
      <c r="D79" s="198"/>
      <c r="E79" s="198"/>
      <c r="F79" s="198"/>
      <c r="G79" s="198"/>
      <c r="H79" s="198"/>
      <c r="I79" s="198"/>
      <c r="J79" s="198"/>
      <c r="K79" s="198"/>
      <c r="L79" s="198"/>
      <c r="M79" s="198"/>
      <c r="N79" s="199"/>
      <c r="O79" s="195"/>
    </row>
    <row r="80" spans="2:15">
      <c r="B80" s="200"/>
      <c r="C80" s="200"/>
      <c r="D80" s="200"/>
      <c r="E80" s="200"/>
      <c r="F80" s="200"/>
      <c r="G80" s="200"/>
      <c r="H80" s="200"/>
      <c r="I80" s="200"/>
      <c r="J80" s="200"/>
      <c r="K80" s="200"/>
      <c r="L80" s="200"/>
      <c r="M80" s="200"/>
      <c r="N80" s="200"/>
    </row>
  </sheetData>
  <phoneticPr fontId="3"/>
  <pageMargins left="0.70866141732283472" right="0.70866141732283472" top="0.74803149606299213" bottom="0.74803149606299213" header="0.31496062992125984" footer="0.31496062992125984"/>
  <pageSetup paperSize="9" scale="75" orientation="portrait" r:id="rId1"/>
  <headerFooter>
    <oddHeader>&amp;R&amp;"ＭＳ 明朝,標準"&amp;12 2-14.③ジェネリック医薬品分析(全体)</oddHead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2"/>
  <sheetViews>
    <sheetView showGridLines="0" zoomScaleNormal="100" zoomScaleSheetLayoutView="100" workbookViewId="0"/>
  </sheetViews>
  <sheetFormatPr defaultColWidth="9" defaultRowHeight="13.5"/>
  <cols>
    <col min="1" max="1" width="4.625" style="17" customWidth="1"/>
    <col min="2" max="2" width="3.625" style="17" customWidth="1"/>
    <col min="3" max="3" width="9.625" style="17" customWidth="1"/>
    <col min="4" max="9" width="13.125" style="17" customWidth="1"/>
    <col min="10" max="12" width="20.625" style="17" customWidth="1"/>
    <col min="13" max="13" width="6.625" style="17" customWidth="1"/>
    <col min="14" max="16384" width="9" style="17"/>
  </cols>
  <sheetData>
    <row r="1" spans="1:1" ht="15.75" customHeight="1">
      <c r="A1" s="17" t="s">
        <v>156</v>
      </c>
    </row>
    <row r="2" spans="1:1" ht="15.75" customHeight="1">
      <c r="A2" s="17" t="s">
        <v>225</v>
      </c>
    </row>
  </sheetData>
  <phoneticPr fontId="3"/>
  <pageMargins left="0.70866141732283472" right="0.70866141732283472" top="0.74803149606299213" bottom="0.74803149606299213" header="0.31496062992125984" footer="0.31496062992125984"/>
  <pageSetup paperSize="9" scale="75" fitToHeight="0" orientation="portrait" r:id="rId1"/>
  <headerFooter>
    <oddHeader>&amp;R&amp;"ＭＳ 明朝,標準"&amp;12 2-14.③ジェネリック医薬品分析(全体)</oddHead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63"/>
  <dimension ref="A1:P80"/>
  <sheetViews>
    <sheetView showGridLines="0" zoomScaleNormal="100" zoomScaleSheetLayoutView="100" workbookViewId="0"/>
  </sheetViews>
  <sheetFormatPr defaultColWidth="9" defaultRowHeight="13.5"/>
  <cols>
    <col min="1" max="1" width="4.625" style="36" customWidth="1"/>
    <col min="2" max="2" width="2.125" style="36" customWidth="1"/>
    <col min="3" max="3" width="8.375" style="36" customWidth="1"/>
    <col min="4" max="4" width="11.625" style="36" customWidth="1"/>
    <col min="5" max="5" width="5.5" style="36" bestFit="1" customWidth="1"/>
    <col min="6" max="6" width="11.625" style="36" customWidth="1"/>
    <col min="7" max="7" width="5.5" style="36" customWidth="1"/>
    <col min="8" max="16" width="8.875" style="36" customWidth="1"/>
    <col min="17" max="17" width="2" style="18" customWidth="1"/>
    <col min="18" max="16384" width="9" style="18"/>
  </cols>
  <sheetData>
    <row r="1" spans="1:15" ht="15.75" customHeight="1">
      <c r="A1" s="36" t="s">
        <v>161</v>
      </c>
    </row>
    <row r="2" spans="1:15" ht="15.75" customHeight="1">
      <c r="A2" s="36" t="s">
        <v>132</v>
      </c>
    </row>
    <row r="4" spans="1:15" ht="13.5" customHeight="1">
      <c r="B4" s="72"/>
      <c r="C4" s="73"/>
      <c r="D4" s="73"/>
      <c r="E4" s="73"/>
      <c r="F4" s="73"/>
      <c r="G4" s="74"/>
    </row>
    <row r="5" spans="1:15" ht="13.5" customHeight="1">
      <c r="B5" s="75"/>
      <c r="C5" s="76"/>
      <c r="D5" s="77">
        <v>0.77800000000000014</v>
      </c>
      <c r="E5" s="78" t="s">
        <v>136</v>
      </c>
      <c r="F5" s="79">
        <v>0.82</v>
      </c>
      <c r="G5" s="80" t="s">
        <v>137</v>
      </c>
    </row>
    <row r="6" spans="1:15">
      <c r="B6" s="75"/>
      <c r="D6" s="77"/>
      <c r="E6" s="78"/>
      <c r="F6" s="79"/>
      <c r="G6" s="80"/>
    </row>
    <row r="7" spans="1:15">
      <c r="B7" s="75"/>
      <c r="C7" s="81"/>
      <c r="D7" s="77">
        <v>0.7360000000000001</v>
      </c>
      <c r="E7" s="78" t="s">
        <v>136</v>
      </c>
      <c r="F7" s="79">
        <v>0.77800000000000014</v>
      </c>
      <c r="G7" s="80" t="s">
        <v>138</v>
      </c>
    </row>
    <row r="8" spans="1:15">
      <c r="B8" s="75"/>
      <c r="D8" s="77"/>
      <c r="E8" s="78"/>
      <c r="F8" s="79"/>
      <c r="G8" s="80"/>
    </row>
    <row r="9" spans="1:15">
      <c r="B9" s="75"/>
      <c r="C9" s="82"/>
      <c r="D9" s="77">
        <v>0.69400000000000006</v>
      </c>
      <c r="E9" s="78" t="s">
        <v>136</v>
      </c>
      <c r="F9" s="79">
        <v>0.7360000000000001</v>
      </c>
      <c r="G9" s="80" t="s">
        <v>138</v>
      </c>
    </row>
    <row r="10" spans="1:15">
      <c r="B10" s="75"/>
      <c r="D10" s="77"/>
      <c r="E10" s="78"/>
      <c r="F10" s="79"/>
      <c r="G10" s="80"/>
    </row>
    <row r="11" spans="1:15">
      <c r="B11" s="75"/>
      <c r="C11" s="83"/>
      <c r="D11" s="77">
        <v>0.65200000000000002</v>
      </c>
      <c r="E11" s="78" t="s">
        <v>136</v>
      </c>
      <c r="F11" s="79">
        <v>0.69400000000000006</v>
      </c>
      <c r="G11" s="80" t="s">
        <v>138</v>
      </c>
    </row>
    <row r="12" spans="1:15">
      <c r="B12" s="75"/>
      <c r="D12" s="77"/>
      <c r="E12" s="78"/>
      <c r="F12" s="79"/>
      <c r="G12" s="80"/>
    </row>
    <row r="13" spans="1:15">
      <c r="B13" s="75"/>
      <c r="C13" s="84"/>
      <c r="D13" s="77">
        <v>0.61</v>
      </c>
      <c r="E13" s="78" t="s">
        <v>136</v>
      </c>
      <c r="F13" s="79">
        <v>0.65200000000000002</v>
      </c>
      <c r="G13" s="80" t="s">
        <v>138</v>
      </c>
    </row>
    <row r="14" spans="1:15">
      <c r="B14" s="85"/>
      <c r="C14" s="86"/>
      <c r="D14" s="86"/>
      <c r="E14" s="86"/>
      <c r="F14" s="86"/>
      <c r="G14" s="87"/>
    </row>
    <row r="16" spans="1:15">
      <c r="B16" s="72"/>
      <c r="C16" s="73"/>
      <c r="D16" s="73"/>
      <c r="E16" s="73"/>
      <c r="F16" s="73"/>
      <c r="G16" s="73"/>
      <c r="H16" s="73"/>
      <c r="I16" s="73"/>
      <c r="J16" s="73"/>
      <c r="K16" s="73"/>
      <c r="L16" s="73"/>
      <c r="M16" s="73"/>
      <c r="N16" s="194"/>
      <c r="O16" s="195"/>
    </row>
    <row r="17" spans="2:15">
      <c r="B17" s="75"/>
      <c r="N17" s="196"/>
      <c r="O17" s="195"/>
    </row>
    <row r="18" spans="2:15">
      <c r="B18" s="75"/>
      <c r="N18" s="196"/>
      <c r="O18" s="195"/>
    </row>
    <row r="19" spans="2:15">
      <c r="B19" s="75"/>
      <c r="N19" s="196"/>
      <c r="O19" s="195"/>
    </row>
    <row r="20" spans="2:15">
      <c r="B20" s="75"/>
      <c r="N20" s="196"/>
      <c r="O20" s="195"/>
    </row>
    <row r="21" spans="2:15">
      <c r="B21" s="75"/>
      <c r="N21" s="196"/>
      <c r="O21" s="195"/>
    </row>
    <row r="22" spans="2:15">
      <c r="B22" s="75"/>
      <c r="N22" s="196"/>
      <c r="O22" s="195"/>
    </row>
    <row r="23" spans="2:15">
      <c r="B23" s="75"/>
      <c r="N23" s="196"/>
      <c r="O23" s="195"/>
    </row>
    <row r="24" spans="2:15">
      <c r="B24" s="75"/>
      <c r="N24" s="196"/>
      <c r="O24" s="195"/>
    </row>
    <row r="25" spans="2:15">
      <c r="B25" s="75"/>
      <c r="N25" s="196"/>
      <c r="O25" s="195"/>
    </row>
    <row r="26" spans="2:15">
      <c r="B26" s="75"/>
      <c r="N26" s="196"/>
      <c r="O26" s="195"/>
    </row>
    <row r="27" spans="2:15">
      <c r="B27" s="75"/>
      <c r="N27" s="196"/>
      <c r="O27" s="195"/>
    </row>
    <row r="28" spans="2:15">
      <c r="B28" s="75"/>
      <c r="N28" s="196"/>
      <c r="O28" s="195"/>
    </row>
    <row r="29" spans="2:15">
      <c r="B29" s="75"/>
      <c r="N29" s="196"/>
      <c r="O29" s="195"/>
    </row>
    <row r="30" spans="2:15">
      <c r="B30" s="75"/>
      <c r="N30" s="196"/>
      <c r="O30" s="195"/>
    </row>
    <row r="31" spans="2:15">
      <c r="B31" s="75"/>
      <c r="N31" s="196"/>
      <c r="O31" s="195"/>
    </row>
    <row r="32" spans="2:15">
      <c r="B32" s="75"/>
      <c r="N32" s="196"/>
      <c r="O32" s="195"/>
    </row>
    <row r="33" spans="2:15">
      <c r="B33" s="75"/>
      <c r="N33" s="196"/>
      <c r="O33" s="195"/>
    </row>
    <row r="34" spans="2:15">
      <c r="B34" s="75"/>
      <c r="N34" s="196"/>
      <c r="O34" s="195"/>
    </row>
    <row r="35" spans="2:15">
      <c r="B35" s="75"/>
      <c r="N35" s="196"/>
      <c r="O35" s="195"/>
    </row>
    <row r="36" spans="2:15">
      <c r="B36" s="75"/>
      <c r="N36" s="196"/>
      <c r="O36" s="195"/>
    </row>
    <row r="37" spans="2:15">
      <c r="B37" s="75"/>
      <c r="N37" s="196"/>
      <c r="O37" s="195"/>
    </row>
    <row r="38" spans="2:15">
      <c r="B38" s="75"/>
      <c r="N38" s="196"/>
      <c r="O38" s="195"/>
    </row>
    <row r="39" spans="2:15">
      <c r="B39" s="75"/>
      <c r="N39" s="196"/>
      <c r="O39" s="195"/>
    </row>
    <row r="40" spans="2:15">
      <c r="B40" s="75"/>
      <c r="N40" s="196"/>
      <c r="O40" s="195"/>
    </row>
    <row r="41" spans="2:15">
      <c r="B41" s="75"/>
      <c r="N41" s="196"/>
      <c r="O41" s="195"/>
    </row>
    <row r="42" spans="2:15">
      <c r="B42" s="75"/>
      <c r="N42" s="196"/>
      <c r="O42" s="195"/>
    </row>
    <row r="43" spans="2:15">
      <c r="B43" s="75"/>
      <c r="N43" s="196"/>
      <c r="O43" s="195"/>
    </row>
    <row r="44" spans="2:15">
      <c r="B44" s="75"/>
      <c r="N44" s="196"/>
      <c r="O44" s="195"/>
    </row>
    <row r="45" spans="2:15">
      <c r="B45" s="75"/>
      <c r="N45" s="196"/>
      <c r="O45" s="195"/>
    </row>
    <row r="46" spans="2:15">
      <c r="B46" s="75"/>
      <c r="N46" s="196"/>
      <c r="O46" s="195"/>
    </row>
    <row r="47" spans="2:15">
      <c r="B47" s="75"/>
      <c r="N47" s="196"/>
      <c r="O47" s="195"/>
    </row>
    <row r="48" spans="2:15">
      <c r="B48" s="75"/>
      <c r="N48" s="196"/>
      <c r="O48" s="195"/>
    </row>
    <row r="49" spans="2:15">
      <c r="B49" s="75"/>
      <c r="N49" s="196"/>
      <c r="O49" s="195"/>
    </row>
    <row r="50" spans="2:15">
      <c r="B50" s="75"/>
      <c r="N50" s="196"/>
      <c r="O50" s="195"/>
    </row>
    <row r="51" spans="2:15">
      <c r="B51" s="75"/>
      <c r="N51" s="196"/>
      <c r="O51" s="195"/>
    </row>
    <row r="52" spans="2:15">
      <c r="B52" s="75"/>
      <c r="N52" s="196"/>
      <c r="O52" s="195"/>
    </row>
    <row r="53" spans="2:15">
      <c r="B53" s="75"/>
      <c r="N53" s="196"/>
      <c r="O53" s="195"/>
    </row>
    <row r="54" spans="2:15">
      <c r="B54" s="75"/>
      <c r="N54" s="196"/>
      <c r="O54" s="195"/>
    </row>
    <row r="55" spans="2:15">
      <c r="B55" s="75"/>
      <c r="N55" s="196"/>
      <c r="O55" s="195"/>
    </row>
    <row r="56" spans="2:15">
      <c r="B56" s="75"/>
      <c r="N56" s="196"/>
      <c r="O56" s="195"/>
    </row>
    <row r="57" spans="2:15">
      <c r="B57" s="75"/>
      <c r="N57" s="196"/>
      <c r="O57" s="195"/>
    </row>
    <row r="58" spans="2:15">
      <c r="B58" s="75"/>
      <c r="N58" s="196"/>
      <c r="O58" s="195"/>
    </row>
    <row r="59" spans="2:15">
      <c r="B59" s="75"/>
      <c r="N59" s="196"/>
      <c r="O59" s="195"/>
    </row>
    <row r="60" spans="2:15">
      <c r="B60" s="75"/>
      <c r="N60" s="196"/>
      <c r="O60" s="195"/>
    </row>
    <row r="61" spans="2:15">
      <c r="B61" s="75"/>
      <c r="N61" s="196"/>
      <c r="O61" s="195"/>
    </row>
    <row r="62" spans="2:15">
      <c r="B62" s="75"/>
      <c r="N62" s="196"/>
      <c r="O62" s="195"/>
    </row>
    <row r="63" spans="2:15">
      <c r="B63" s="75"/>
      <c r="N63" s="196"/>
      <c r="O63" s="195"/>
    </row>
    <row r="64" spans="2:15">
      <c r="B64" s="75"/>
      <c r="N64" s="196"/>
      <c r="O64" s="195"/>
    </row>
    <row r="65" spans="2:15">
      <c r="B65" s="75"/>
      <c r="N65" s="196"/>
      <c r="O65" s="195"/>
    </row>
    <row r="66" spans="2:15">
      <c r="B66" s="75"/>
      <c r="N66" s="196"/>
      <c r="O66" s="195"/>
    </row>
    <row r="67" spans="2:15">
      <c r="B67" s="75"/>
      <c r="N67" s="196"/>
      <c r="O67" s="195"/>
    </row>
    <row r="68" spans="2:15">
      <c r="B68" s="75"/>
      <c r="N68" s="196"/>
      <c r="O68" s="195"/>
    </row>
    <row r="69" spans="2:15">
      <c r="B69" s="75"/>
      <c r="N69" s="196"/>
      <c r="O69" s="195"/>
    </row>
    <row r="70" spans="2:15">
      <c r="B70" s="75"/>
      <c r="N70" s="196"/>
      <c r="O70" s="195"/>
    </row>
    <row r="71" spans="2:15">
      <c r="B71" s="75"/>
      <c r="N71" s="196"/>
      <c r="O71" s="195"/>
    </row>
    <row r="72" spans="2:15">
      <c r="B72" s="75"/>
      <c r="N72" s="196"/>
      <c r="O72" s="195"/>
    </row>
    <row r="73" spans="2:15">
      <c r="B73" s="75"/>
      <c r="N73" s="196"/>
      <c r="O73" s="195"/>
    </row>
    <row r="74" spans="2:15">
      <c r="B74" s="75"/>
      <c r="N74" s="196"/>
      <c r="O74" s="195"/>
    </row>
    <row r="75" spans="2:15">
      <c r="B75" s="75"/>
      <c r="N75" s="196"/>
      <c r="O75" s="195"/>
    </row>
    <row r="76" spans="2:15">
      <c r="B76" s="75"/>
      <c r="N76" s="196"/>
      <c r="O76" s="195"/>
    </row>
    <row r="77" spans="2:15">
      <c r="B77" s="75"/>
      <c r="N77" s="196"/>
      <c r="O77" s="195"/>
    </row>
    <row r="78" spans="2:15">
      <c r="B78" s="75"/>
      <c r="N78" s="196"/>
      <c r="O78" s="195"/>
    </row>
    <row r="79" spans="2:15">
      <c r="B79" s="197"/>
      <c r="C79" s="198"/>
      <c r="D79" s="198"/>
      <c r="E79" s="198"/>
      <c r="F79" s="198"/>
      <c r="G79" s="198"/>
      <c r="H79" s="198"/>
      <c r="I79" s="198"/>
      <c r="J79" s="198"/>
      <c r="K79" s="198"/>
      <c r="L79" s="198"/>
      <c r="M79" s="198"/>
      <c r="N79" s="199"/>
      <c r="O79" s="195"/>
    </row>
    <row r="80" spans="2:15">
      <c r="B80" s="200"/>
      <c r="C80" s="200"/>
      <c r="D80" s="200"/>
      <c r="E80" s="200"/>
      <c r="F80" s="200"/>
      <c r="G80" s="200"/>
      <c r="H80" s="200"/>
      <c r="I80" s="200"/>
      <c r="J80" s="200"/>
      <c r="K80" s="200"/>
      <c r="L80" s="200"/>
      <c r="M80" s="200"/>
      <c r="N80" s="200"/>
    </row>
  </sheetData>
  <phoneticPr fontId="3"/>
  <pageMargins left="0.70866141732283472" right="0.70866141732283472" top="0.74803149606299213" bottom="0.74803149606299213" header="0.31496062992125984" footer="0.31496062992125984"/>
  <pageSetup paperSize="9" scale="75" orientation="portrait" r:id="rId1"/>
  <headerFooter>
    <oddHeader>&amp;R&amp;"ＭＳ 明朝,標準"&amp;12 2-14.③ジェネリック医薬品分析(全体)</oddHead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C9B65E-7BA3-4E0C-A1D2-A6BBEDE35F8B}">
  <dimension ref="A1:P49"/>
  <sheetViews>
    <sheetView showGridLines="0" zoomScaleNormal="100" zoomScaleSheetLayoutView="100" workbookViewId="0"/>
  </sheetViews>
  <sheetFormatPr defaultColWidth="9" defaultRowHeight="13.5"/>
  <cols>
    <col min="1" max="1" width="4.625" style="100" customWidth="1"/>
    <col min="2" max="2" width="12.625" style="100" customWidth="1"/>
    <col min="3" max="10" width="12.125" style="100" customWidth="1"/>
    <col min="11" max="11" width="4.625" style="100" customWidth="1"/>
    <col min="12" max="13" width="9" style="100"/>
    <col min="14" max="16" width="12.625" style="100" customWidth="1"/>
    <col min="17" max="16384" width="9" style="100"/>
  </cols>
  <sheetData>
    <row r="1" spans="1:16" ht="15.75" customHeight="1">
      <c r="A1" s="100" t="s">
        <v>171</v>
      </c>
    </row>
    <row r="2" spans="1:16" ht="15.75" customHeight="1">
      <c r="A2" s="100" t="s">
        <v>119</v>
      </c>
    </row>
    <row r="3" spans="1:16" ht="21.6" customHeight="1">
      <c r="B3" s="262" t="s">
        <v>139</v>
      </c>
      <c r="C3" s="263" t="s">
        <v>173</v>
      </c>
      <c r="D3" s="264"/>
      <c r="E3" s="265"/>
      <c r="F3" s="266"/>
      <c r="G3" s="267" t="s">
        <v>174</v>
      </c>
      <c r="H3" s="267"/>
      <c r="I3" s="267"/>
      <c r="J3" s="267"/>
      <c r="K3" s="193"/>
      <c r="N3" s="112" t="s">
        <v>144</v>
      </c>
      <c r="O3" s="112"/>
      <c r="P3" s="112" t="s">
        <v>144</v>
      </c>
    </row>
    <row r="4" spans="1:16" ht="33" customHeight="1">
      <c r="B4" s="262"/>
      <c r="C4" s="122" t="s">
        <v>175</v>
      </c>
      <c r="D4" s="123" t="s">
        <v>176</v>
      </c>
      <c r="E4" s="124" t="s">
        <v>177</v>
      </c>
      <c r="F4" s="104" t="s">
        <v>143</v>
      </c>
      <c r="G4" s="122" t="s">
        <v>175</v>
      </c>
      <c r="H4" s="123" t="s">
        <v>176</v>
      </c>
      <c r="I4" s="124" t="s">
        <v>177</v>
      </c>
      <c r="J4" s="104" t="s">
        <v>143</v>
      </c>
      <c r="K4" s="193"/>
      <c r="N4" s="112" t="s">
        <v>217</v>
      </c>
      <c r="O4" s="112"/>
      <c r="P4" s="145" t="s">
        <v>178</v>
      </c>
    </row>
    <row r="5" spans="1:16" ht="30" customHeight="1">
      <c r="B5" s="101" t="s">
        <v>110</v>
      </c>
      <c r="C5" s="167">
        <v>0.384291428128961</v>
      </c>
      <c r="D5" s="173">
        <v>0.42583744107729299</v>
      </c>
      <c r="E5" s="174">
        <v>0.468953169335727</v>
      </c>
      <c r="F5" s="175">
        <v>0.38970047259653201</v>
      </c>
      <c r="G5" s="167">
        <v>0.716267084684862</v>
      </c>
      <c r="H5" s="173">
        <v>0.73260524587679798</v>
      </c>
      <c r="I5" s="174">
        <v>0.73403867405432999</v>
      </c>
      <c r="J5" s="175">
        <v>0.71707743729030604</v>
      </c>
      <c r="K5" s="193"/>
      <c r="N5" s="112" t="s">
        <v>218</v>
      </c>
      <c r="O5" s="112"/>
      <c r="P5" s="145" t="s">
        <v>179</v>
      </c>
    </row>
    <row r="6" spans="1:16" ht="30" customHeight="1">
      <c r="B6" s="101" t="s">
        <v>111</v>
      </c>
      <c r="C6" s="167">
        <v>0.38715355510622501</v>
      </c>
      <c r="D6" s="173">
        <v>0.37305089289818</v>
      </c>
      <c r="E6" s="174">
        <v>0.52102337092745299</v>
      </c>
      <c r="F6" s="175">
        <v>0.39268347092466999</v>
      </c>
      <c r="G6" s="167">
        <v>0.72349516699499505</v>
      </c>
      <c r="H6" s="173">
        <v>0.66300116556061806</v>
      </c>
      <c r="I6" s="174">
        <v>0.75992045833383703</v>
      </c>
      <c r="J6" s="175">
        <v>0.72343698543163704</v>
      </c>
      <c r="K6" s="193"/>
    </row>
    <row r="7" spans="1:16" ht="30" customHeight="1">
      <c r="B7" s="101" t="s">
        <v>112</v>
      </c>
      <c r="C7" s="167">
        <v>0.45724610423591899</v>
      </c>
      <c r="D7" s="173">
        <v>0.43278135921577099</v>
      </c>
      <c r="E7" s="174">
        <v>0.52440145088652301</v>
      </c>
      <c r="F7" s="175">
        <v>0.45777746083579302</v>
      </c>
      <c r="G7" s="167">
        <v>0.73832728703202699</v>
      </c>
      <c r="H7" s="173">
        <v>0.70428769971107197</v>
      </c>
      <c r="I7" s="174">
        <v>0.79821830442665898</v>
      </c>
      <c r="J7" s="175">
        <v>0.73689263685740802</v>
      </c>
      <c r="K7" s="193"/>
    </row>
    <row r="8" spans="1:16" ht="30" customHeight="1">
      <c r="B8" s="101" t="s">
        <v>113</v>
      </c>
      <c r="C8" s="167">
        <v>0.46102049754754298</v>
      </c>
      <c r="D8" s="173">
        <v>0.438391498821526</v>
      </c>
      <c r="E8" s="174">
        <v>0.53509176959165605</v>
      </c>
      <c r="F8" s="175">
        <v>0.46268207330618299</v>
      </c>
      <c r="G8" s="167">
        <v>0.73157144247254602</v>
      </c>
      <c r="H8" s="173">
        <v>0.70767489141275497</v>
      </c>
      <c r="I8" s="174">
        <v>0.79933282997958399</v>
      </c>
      <c r="J8" s="175">
        <v>0.73171537776734297</v>
      </c>
      <c r="K8" s="193"/>
      <c r="N8" s="112"/>
      <c r="O8" s="112"/>
      <c r="P8" s="112"/>
    </row>
    <row r="9" spans="1:16" ht="30" customHeight="1">
      <c r="B9" s="101" t="s">
        <v>114</v>
      </c>
      <c r="C9" s="167">
        <v>0.48292710756426699</v>
      </c>
      <c r="D9" s="173">
        <v>0.45534111650618297</v>
      </c>
      <c r="E9" s="174">
        <v>0.57115029061609601</v>
      </c>
      <c r="F9" s="175">
        <v>0.48632698570598498</v>
      </c>
      <c r="G9" s="167">
        <v>0.74454113480512896</v>
      </c>
      <c r="H9" s="173">
        <v>0.71701994325724405</v>
      </c>
      <c r="I9" s="174">
        <v>0.80971854269492205</v>
      </c>
      <c r="J9" s="175">
        <v>0.74537213946588599</v>
      </c>
      <c r="K9" s="193"/>
      <c r="N9" s="6"/>
      <c r="O9" s="6"/>
      <c r="P9" s="6"/>
    </row>
    <row r="10" spans="1:16" ht="30" customHeight="1">
      <c r="B10" s="101" t="s">
        <v>115</v>
      </c>
      <c r="C10" s="167">
        <v>0.51257286929525703</v>
      </c>
      <c r="D10" s="173">
        <v>0.48921930795316299</v>
      </c>
      <c r="E10" s="174">
        <v>0.60114348986570798</v>
      </c>
      <c r="F10" s="175">
        <v>0.51878400145502901</v>
      </c>
      <c r="G10" s="167">
        <v>0.76720398895241604</v>
      </c>
      <c r="H10" s="173">
        <v>0.74264785689597801</v>
      </c>
      <c r="I10" s="174">
        <v>0.82285308194834295</v>
      </c>
      <c r="J10" s="175">
        <v>0.76914251109820297</v>
      </c>
      <c r="K10" s="193"/>
      <c r="N10" s="8"/>
      <c r="O10" s="8"/>
      <c r="P10" s="8"/>
    </row>
    <row r="11" spans="1:16" ht="30" customHeight="1" thickBot="1">
      <c r="B11" s="101" t="s">
        <v>116</v>
      </c>
      <c r="C11" s="169">
        <v>0.56112558747252195</v>
      </c>
      <c r="D11" s="173">
        <v>0.518349843235</v>
      </c>
      <c r="E11" s="174">
        <v>0.62534558683591701</v>
      </c>
      <c r="F11" s="175">
        <v>0.56804376335726703</v>
      </c>
      <c r="G11" s="169">
        <v>0.80464178370143802</v>
      </c>
      <c r="H11" s="173">
        <v>0.77664967851597499</v>
      </c>
      <c r="I11" s="174">
        <v>0.834644379317938</v>
      </c>
      <c r="J11" s="175">
        <v>0.806469352076021</v>
      </c>
      <c r="K11" s="193"/>
    </row>
    <row r="12" spans="1:16" ht="30" customHeight="1" thickTop="1">
      <c r="B12" s="102" t="s">
        <v>140</v>
      </c>
      <c r="C12" s="176">
        <v>0.46978243003216402</v>
      </c>
      <c r="D12" s="148">
        <v>0.44404456930621</v>
      </c>
      <c r="E12" s="177">
        <v>0.55686330675514295</v>
      </c>
      <c r="F12" s="105">
        <f>'普及率(金額)'!N14</f>
        <v>0.47237827412895655</v>
      </c>
      <c r="G12" s="176">
        <v>0.74194042740733002</v>
      </c>
      <c r="H12" s="148">
        <v>0.71243926610839703</v>
      </c>
      <c r="I12" s="177">
        <v>0.80931352715152705</v>
      </c>
      <c r="J12" s="105">
        <f>'普及率(数量)'!N13</f>
        <v>0.74216227249659661</v>
      </c>
      <c r="K12" s="193"/>
    </row>
    <row r="13" spans="1:16" s="2" customFormat="1" ht="15.75" customHeight="1">
      <c r="B13" s="35" t="s">
        <v>181</v>
      </c>
      <c r="C13" s="6"/>
      <c r="D13" s="6"/>
      <c r="E13" s="6"/>
      <c r="F13" s="6"/>
      <c r="G13" s="6"/>
      <c r="H13" s="6"/>
      <c r="I13" s="6"/>
      <c r="J13" s="6"/>
      <c r="K13" s="6"/>
      <c r="L13" s="6"/>
      <c r="M13" s="6"/>
      <c r="N13" s="100"/>
      <c r="O13" s="100"/>
      <c r="P13" s="100"/>
    </row>
    <row r="14" spans="1:16" s="2" customFormat="1" ht="15.75" customHeight="1">
      <c r="B14" s="39" t="s">
        <v>108</v>
      </c>
      <c r="C14" s="6"/>
      <c r="D14" s="6"/>
      <c r="E14" s="6"/>
      <c r="F14" s="6"/>
      <c r="G14" s="6"/>
      <c r="H14" s="6"/>
      <c r="I14" s="6"/>
      <c r="J14" s="6"/>
      <c r="K14" s="6"/>
      <c r="L14" s="6"/>
      <c r="M14" s="6"/>
      <c r="N14" s="100"/>
      <c r="O14" s="100"/>
      <c r="P14" s="100"/>
    </row>
    <row r="15" spans="1:16" s="2" customFormat="1" ht="15.75" customHeight="1">
      <c r="B15" s="39" t="s">
        <v>148</v>
      </c>
      <c r="C15" s="6"/>
      <c r="D15" s="6"/>
      <c r="E15" s="6"/>
      <c r="F15" s="6"/>
      <c r="G15" s="6"/>
      <c r="H15" s="6"/>
      <c r="I15" s="6"/>
      <c r="J15" s="6"/>
      <c r="K15" s="6"/>
      <c r="L15" s="6"/>
      <c r="M15" s="6"/>
      <c r="N15" s="100"/>
      <c r="O15" s="100"/>
      <c r="P15" s="100"/>
    </row>
    <row r="16" spans="1:16" s="7" customFormat="1" ht="15.75" customHeight="1">
      <c r="B16" s="42"/>
      <c r="C16" s="8"/>
      <c r="D16" s="8"/>
      <c r="E16" s="8"/>
      <c r="F16" s="8"/>
      <c r="G16" s="8"/>
      <c r="H16" s="8"/>
      <c r="I16" s="8"/>
      <c r="J16" s="8"/>
      <c r="K16" s="8"/>
      <c r="L16" s="8"/>
      <c r="M16" s="8"/>
      <c r="N16" s="100"/>
      <c r="O16" s="100"/>
      <c r="P16" s="100"/>
    </row>
    <row r="17" spans="1:1" ht="15.75" customHeight="1">
      <c r="A17" s="100" t="s">
        <v>170</v>
      </c>
    </row>
    <row r="18" spans="1:1" ht="15.75" customHeight="1">
      <c r="A18" s="100" t="s">
        <v>119</v>
      </c>
    </row>
    <row r="41" spans="2:16">
      <c r="N41" s="6"/>
      <c r="O41" s="6"/>
      <c r="P41" s="6"/>
    </row>
    <row r="42" spans="2:16">
      <c r="N42" s="6"/>
      <c r="O42" s="6"/>
      <c r="P42" s="6"/>
    </row>
    <row r="43" spans="2:16">
      <c r="N43" s="6"/>
      <c r="O43" s="6"/>
      <c r="P43" s="6"/>
    </row>
    <row r="47" spans="2:16" s="2" customFormat="1" ht="15.75" customHeight="1">
      <c r="B47" s="35" t="s">
        <v>181</v>
      </c>
      <c r="C47" s="6"/>
      <c r="D47" s="6"/>
      <c r="E47" s="6"/>
      <c r="F47" s="6"/>
      <c r="G47" s="6"/>
      <c r="H47" s="6"/>
      <c r="I47" s="6"/>
      <c r="J47" s="6"/>
      <c r="K47" s="6"/>
      <c r="L47" s="6"/>
      <c r="M47" s="6"/>
      <c r="N47" s="100"/>
      <c r="O47" s="100"/>
      <c r="P47" s="100"/>
    </row>
    <row r="48" spans="2:16" s="2" customFormat="1" ht="15.75" customHeight="1">
      <c r="B48" s="39" t="s">
        <v>108</v>
      </c>
      <c r="C48" s="6"/>
      <c r="D48" s="6"/>
      <c r="E48" s="6"/>
      <c r="F48" s="6"/>
      <c r="G48" s="6"/>
      <c r="H48" s="6"/>
      <c r="I48" s="6"/>
      <c r="J48" s="6"/>
      <c r="K48" s="6"/>
      <c r="L48" s="6"/>
      <c r="M48" s="6"/>
      <c r="N48" s="100"/>
      <c r="O48" s="100"/>
      <c r="P48" s="100"/>
    </row>
    <row r="49" spans="2:16" s="2" customFormat="1" ht="15.75" customHeight="1">
      <c r="B49" s="39"/>
      <c r="C49" s="6"/>
      <c r="D49" s="6"/>
      <c r="E49" s="6"/>
      <c r="F49" s="6"/>
      <c r="G49" s="6"/>
      <c r="H49" s="6"/>
      <c r="I49" s="6"/>
      <c r="J49" s="6"/>
      <c r="K49" s="6"/>
      <c r="L49" s="6"/>
      <c r="M49" s="6"/>
      <c r="N49" s="100"/>
      <c r="O49" s="100"/>
      <c r="P49" s="100"/>
    </row>
  </sheetData>
  <mergeCells count="3">
    <mergeCell ref="B3:B4"/>
    <mergeCell ref="C3:F3"/>
    <mergeCell ref="G3:J3"/>
  </mergeCells>
  <phoneticPr fontId="3"/>
  <pageMargins left="0.70866141732283472" right="0.70866141732283472" top="0.74803149606299213" bottom="0.74803149606299213" header="0.31496062992125984" footer="0.31496062992125984"/>
  <pageSetup paperSize="9" scale="70" fitToHeight="0" orientation="portrait" r:id="rId1"/>
  <headerFooter>
    <oddHeader>&amp;R&amp;"ＭＳ 明朝,標準"&amp;12 2-14.③ジェネリック医薬品分析(全体)</oddHead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AE6AEA-340E-48C4-AF96-9C9F98D5F330}">
  <dimension ref="A1:AD18"/>
  <sheetViews>
    <sheetView showGridLines="0" zoomScaleNormal="100" zoomScaleSheetLayoutView="100" workbookViewId="0"/>
  </sheetViews>
  <sheetFormatPr defaultColWidth="9" defaultRowHeight="13.5"/>
  <cols>
    <col min="1" max="1" width="4.625" style="18" customWidth="1"/>
    <col min="2" max="2" width="3.625" style="18" customWidth="1"/>
    <col min="3" max="3" width="13" style="18" customWidth="1"/>
    <col min="4" max="11" width="12.125" style="18" customWidth="1"/>
    <col min="12" max="12" width="9" style="18"/>
    <col min="13" max="30" width="15.625" style="18" customWidth="1"/>
    <col min="31" max="16384" width="9" style="18"/>
  </cols>
  <sheetData>
    <row r="1" spans="1:30" ht="15.75" customHeight="1">
      <c r="A1" s="16" t="s">
        <v>172</v>
      </c>
    </row>
    <row r="2" spans="1:30" ht="15.75" customHeight="1">
      <c r="A2" s="16" t="s">
        <v>117</v>
      </c>
      <c r="M2" s="1" t="s">
        <v>144</v>
      </c>
    </row>
    <row r="3" spans="1:30" ht="16.5" customHeight="1">
      <c r="B3" s="258"/>
      <c r="C3" s="259" t="s">
        <v>88</v>
      </c>
      <c r="D3" s="263" t="s">
        <v>173</v>
      </c>
      <c r="E3" s="264"/>
      <c r="F3" s="265"/>
      <c r="G3" s="266"/>
      <c r="H3" s="270" t="s">
        <v>174</v>
      </c>
      <c r="I3" s="271"/>
      <c r="J3" s="271"/>
      <c r="K3" s="272"/>
      <c r="M3" s="274"/>
      <c r="N3" s="273" t="s">
        <v>217</v>
      </c>
      <c r="O3" s="273"/>
      <c r="P3" s="273" t="s">
        <v>218</v>
      </c>
      <c r="Q3" s="273"/>
    </row>
    <row r="4" spans="1:30" ht="33" customHeight="1">
      <c r="B4" s="258"/>
      <c r="C4" s="259"/>
      <c r="D4" s="103" t="s">
        <v>175</v>
      </c>
      <c r="E4" s="106" t="s">
        <v>176</v>
      </c>
      <c r="F4" s="125" t="s">
        <v>177</v>
      </c>
      <c r="G4" s="107" t="s">
        <v>143</v>
      </c>
      <c r="H4" s="103" t="s">
        <v>175</v>
      </c>
      <c r="I4" s="106" t="s">
        <v>176</v>
      </c>
      <c r="J4" s="125" t="s">
        <v>177</v>
      </c>
      <c r="K4" s="107" t="s">
        <v>143</v>
      </c>
      <c r="M4" s="275"/>
      <c r="N4" s="179" t="s">
        <v>141</v>
      </c>
      <c r="O4" s="180" t="s">
        <v>142</v>
      </c>
      <c r="P4" s="179" t="s">
        <v>141</v>
      </c>
      <c r="Q4" s="180" t="s">
        <v>142</v>
      </c>
    </row>
    <row r="5" spans="1:30">
      <c r="B5" s="23">
        <v>1</v>
      </c>
      <c r="C5" s="67" t="s">
        <v>1</v>
      </c>
      <c r="D5" s="167">
        <v>0.46346047287242798</v>
      </c>
      <c r="E5" s="116">
        <v>0.439487661319093</v>
      </c>
      <c r="F5" s="116">
        <v>0.57567444801839696</v>
      </c>
      <c r="G5" s="116">
        <f>地区別_普及率!F6</f>
        <v>0.46645232319496038</v>
      </c>
      <c r="H5" s="167">
        <v>0.72906342253543199</v>
      </c>
      <c r="I5" s="116">
        <v>0.699450943615609</v>
      </c>
      <c r="J5" s="168">
        <v>0.80371268424739395</v>
      </c>
      <c r="K5" s="119">
        <f>地区別_普及率!G6</f>
        <v>0.72879801519652132</v>
      </c>
      <c r="L5" s="70"/>
      <c r="M5" s="66" t="s">
        <v>1</v>
      </c>
      <c r="N5" s="191">
        <f>$D5</f>
        <v>0.46346047287242798</v>
      </c>
      <c r="O5" s="111">
        <f>$E5</f>
        <v>0.439487661319093</v>
      </c>
      <c r="P5" s="191">
        <f>$H5</f>
        <v>0.72906342253543199</v>
      </c>
      <c r="Q5" s="111">
        <f>$I5</f>
        <v>0.699450943615609</v>
      </c>
    </row>
    <row r="6" spans="1:30">
      <c r="B6" s="23">
        <v>2</v>
      </c>
      <c r="C6" s="67" t="s">
        <v>8</v>
      </c>
      <c r="D6" s="167">
        <v>0.50730681383361398</v>
      </c>
      <c r="E6" s="116">
        <v>0.48635782197420802</v>
      </c>
      <c r="F6" s="116">
        <v>0.61091207882880705</v>
      </c>
      <c r="G6" s="116">
        <f>地区別_普及率!F7</f>
        <v>0.51074382734269375</v>
      </c>
      <c r="H6" s="167">
        <v>0.77868948710205499</v>
      </c>
      <c r="I6" s="116">
        <v>0.74326816712484101</v>
      </c>
      <c r="J6" s="168">
        <v>0.85047556274409597</v>
      </c>
      <c r="K6" s="119">
        <f>地区別_普及率!G7</f>
        <v>0.77823351754154635</v>
      </c>
      <c r="L6" s="70"/>
      <c r="M6" s="66" t="s">
        <v>8</v>
      </c>
      <c r="N6" s="191">
        <f t="shared" ref="N6:N12" si="0">$D6</f>
        <v>0.50730681383361398</v>
      </c>
      <c r="O6" s="111">
        <f t="shared" ref="O6:O12" si="1">$E6</f>
        <v>0.48635782197420802</v>
      </c>
      <c r="P6" s="191">
        <f t="shared" ref="P6:P12" si="2">$H6</f>
        <v>0.77868948710205499</v>
      </c>
      <c r="Q6" s="111">
        <f t="shared" ref="Q6:Q12" si="3">$I6</f>
        <v>0.74326816712484101</v>
      </c>
    </row>
    <row r="7" spans="1:30">
      <c r="B7" s="23">
        <v>3</v>
      </c>
      <c r="C7" s="68" t="s">
        <v>13</v>
      </c>
      <c r="D7" s="167">
        <v>0.47977240578467201</v>
      </c>
      <c r="E7" s="116">
        <v>0.46408985749612403</v>
      </c>
      <c r="F7" s="116">
        <v>0.556964883297837</v>
      </c>
      <c r="G7" s="116">
        <f>地区別_普及率!F8</f>
        <v>0.48267240813596562</v>
      </c>
      <c r="H7" s="167">
        <v>0.75643541347103604</v>
      </c>
      <c r="I7" s="116">
        <v>0.72965985385571597</v>
      </c>
      <c r="J7" s="168">
        <v>0.82071711913779199</v>
      </c>
      <c r="K7" s="119">
        <f>地区別_普及率!G8</f>
        <v>0.75676594977242484</v>
      </c>
      <c r="L7" s="70"/>
      <c r="M7" s="66" t="s">
        <v>13</v>
      </c>
      <c r="N7" s="191">
        <f t="shared" si="0"/>
        <v>0.47977240578467201</v>
      </c>
      <c r="O7" s="111">
        <f t="shared" si="1"/>
        <v>0.46408985749612403</v>
      </c>
      <c r="P7" s="191">
        <f t="shared" si="2"/>
        <v>0.75643541347103604</v>
      </c>
      <c r="Q7" s="111">
        <f t="shared" si="3"/>
        <v>0.72965985385571597</v>
      </c>
    </row>
    <row r="8" spans="1:30">
      <c r="B8" s="23">
        <v>4</v>
      </c>
      <c r="C8" s="68" t="s">
        <v>21</v>
      </c>
      <c r="D8" s="167">
        <v>0.45219639270221001</v>
      </c>
      <c r="E8" s="116">
        <v>0.42536767075216603</v>
      </c>
      <c r="F8" s="116">
        <v>0.51891410498326396</v>
      </c>
      <c r="G8" s="116">
        <f>地区別_普及率!F9</f>
        <v>0.45389607368705592</v>
      </c>
      <c r="H8" s="167">
        <v>0.72672923636630005</v>
      </c>
      <c r="I8" s="116">
        <v>0.69437243802045201</v>
      </c>
      <c r="J8" s="168">
        <v>0.80120765838139696</v>
      </c>
      <c r="K8" s="119">
        <f>地区別_普及率!G9</f>
        <v>0.7270608805525226</v>
      </c>
      <c r="L8" s="70"/>
      <c r="M8" s="66" t="s">
        <v>21</v>
      </c>
      <c r="N8" s="191">
        <f t="shared" si="0"/>
        <v>0.45219639270221001</v>
      </c>
      <c r="O8" s="111">
        <f t="shared" si="1"/>
        <v>0.42536767075216603</v>
      </c>
      <c r="P8" s="191">
        <f t="shared" si="2"/>
        <v>0.72672923636630005</v>
      </c>
      <c r="Q8" s="111">
        <f t="shared" si="3"/>
        <v>0.69437243802045201</v>
      </c>
    </row>
    <row r="9" spans="1:30">
      <c r="B9" s="23">
        <v>5</v>
      </c>
      <c r="C9" s="68" t="s">
        <v>25</v>
      </c>
      <c r="D9" s="167">
        <v>0.448579104350047</v>
      </c>
      <c r="E9" s="116">
        <v>0.42601007338485503</v>
      </c>
      <c r="F9" s="116">
        <v>0.50950936177073602</v>
      </c>
      <c r="G9" s="116">
        <f>地区別_普及率!F10</f>
        <v>0.45022926194099377</v>
      </c>
      <c r="H9" s="167">
        <v>0.72512331828330601</v>
      </c>
      <c r="I9" s="116">
        <v>0.70703114406368295</v>
      </c>
      <c r="J9" s="168">
        <v>0.79362671632262904</v>
      </c>
      <c r="K9" s="119">
        <f>地区別_普及率!G10</f>
        <v>0.72600619751244932</v>
      </c>
      <c r="L9" s="70"/>
      <c r="M9" s="66" t="s">
        <v>25</v>
      </c>
      <c r="N9" s="191">
        <f t="shared" si="0"/>
        <v>0.448579104350047</v>
      </c>
      <c r="O9" s="111">
        <f t="shared" si="1"/>
        <v>0.42601007338485503</v>
      </c>
      <c r="P9" s="191">
        <f t="shared" si="2"/>
        <v>0.72512331828330601</v>
      </c>
      <c r="Q9" s="111">
        <f t="shared" si="3"/>
        <v>0.70703114406368295</v>
      </c>
    </row>
    <row r="10" spans="1:30">
      <c r="B10" s="23">
        <v>6</v>
      </c>
      <c r="C10" s="68" t="s">
        <v>35</v>
      </c>
      <c r="D10" s="167">
        <v>0.47822886240496898</v>
      </c>
      <c r="E10" s="116">
        <v>0.45077569270020501</v>
      </c>
      <c r="F10" s="116">
        <v>0.55981881975658598</v>
      </c>
      <c r="G10" s="116">
        <f>地区別_普及率!F11</f>
        <v>0.48006632719805109</v>
      </c>
      <c r="H10" s="167">
        <v>0.746177382761957</v>
      </c>
      <c r="I10" s="116">
        <v>0.72138307349770203</v>
      </c>
      <c r="J10" s="168">
        <v>0.806524310703572</v>
      </c>
      <c r="K10" s="119">
        <f>地区別_普及率!G11</f>
        <v>0.74637431264536258</v>
      </c>
      <c r="L10" s="70"/>
      <c r="M10" s="66" t="s">
        <v>35</v>
      </c>
      <c r="N10" s="191">
        <f t="shared" si="0"/>
        <v>0.47822886240496898</v>
      </c>
      <c r="O10" s="111">
        <f t="shared" si="1"/>
        <v>0.45077569270020501</v>
      </c>
      <c r="P10" s="191">
        <f t="shared" si="2"/>
        <v>0.746177382761957</v>
      </c>
      <c r="Q10" s="111">
        <f t="shared" si="3"/>
        <v>0.72138307349770203</v>
      </c>
    </row>
    <row r="11" spans="1:30">
      <c r="B11" s="23">
        <v>7</v>
      </c>
      <c r="C11" s="68" t="s">
        <v>44</v>
      </c>
      <c r="D11" s="169">
        <v>0.45475535790055399</v>
      </c>
      <c r="E11" s="117">
        <v>0.43475631893594502</v>
      </c>
      <c r="F11" s="117">
        <v>0.53383856095461202</v>
      </c>
      <c r="G11" s="117">
        <f>地区別_普及率!F12</f>
        <v>0.45745530839219295</v>
      </c>
      <c r="H11" s="169">
        <v>0.72890040005589996</v>
      </c>
      <c r="I11" s="117">
        <v>0.71489855026246896</v>
      </c>
      <c r="J11" s="170">
        <v>0.78855305849317103</v>
      </c>
      <c r="K11" s="120">
        <f>地区別_普及率!G12</f>
        <v>0.7299234148426933</v>
      </c>
      <c r="L11" s="70"/>
      <c r="M11" s="66" t="s">
        <v>44</v>
      </c>
      <c r="N11" s="191">
        <f t="shared" si="0"/>
        <v>0.45475535790055399</v>
      </c>
      <c r="O11" s="111">
        <f t="shared" si="1"/>
        <v>0.43475631893594502</v>
      </c>
      <c r="P11" s="191">
        <f t="shared" si="2"/>
        <v>0.72890040005589996</v>
      </c>
      <c r="Q11" s="111">
        <f t="shared" si="3"/>
        <v>0.71489855026246896</v>
      </c>
    </row>
    <row r="12" spans="1:30" ht="14.25" thickBot="1">
      <c r="B12" s="23">
        <v>8</v>
      </c>
      <c r="C12" s="68" t="s">
        <v>57</v>
      </c>
      <c r="D12" s="171">
        <v>0.47130819333429702</v>
      </c>
      <c r="E12" s="118">
        <v>0.43373446465445897</v>
      </c>
      <c r="F12" s="118">
        <v>0.568248798102712</v>
      </c>
      <c r="G12" s="118">
        <f>地区別_普及率!F13</f>
        <v>0.47402137992940857</v>
      </c>
      <c r="H12" s="171">
        <v>0.74279037238294798</v>
      </c>
      <c r="I12" s="118">
        <v>0.70427912013591698</v>
      </c>
      <c r="J12" s="178">
        <v>0.80940791794405298</v>
      </c>
      <c r="K12" s="121">
        <f>地区別_普及率!G13</f>
        <v>0.74275204290468921</v>
      </c>
      <c r="L12" s="70"/>
      <c r="M12" s="66" t="s">
        <v>57</v>
      </c>
      <c r="N12" s="191">
        <f t="shared" si="0"/>
        <v>0.47130819333429702</v>
      </c>
      <c r="O12" s="111">
        <f t="shared" si="1"/>
        <v>0.43373446465445897</v>
      </c>
      <c r="P12" s="191">
        <f t="shared" si="2"/>
        <v>0.74279037238294798</v>
      </c>
      <c r="Q12" s="111">
        <f t="shared" si="3"/>
        <v>0.70427912013591698</v>
      </c>
    </row>
    <row r="13" spans="1:30" ht="14.25" thickTop="1">
      <c r="B13" s="248" t="s">
        <v>0</v>
      </c>
      <c r="C13" s="249"/>
      <c r="D13" s="37">
        <f>自己負担割合別普及率!C12</f>
        <v>0.46978243003216402</v>
      </c>
      <c r="E13" s="108">
        <f>自己負担割合別普及率!D12</f>
        <v>0.44404456930621</v>
      </c>
      <c r="F13" s="108">
        <f>自己負担割合別普及率!E12</f>
        <v>0.55686330675514295</v>
      </c>
      <c r="G13" s="108">
        <f>'普及率(金額)'!N14</f>
        <v>0.47237827412895655</v>
      </c>
      <c r="H13" s="37">
        <f>自己負担割合別普及率!G12</f>
        <v>0.74194042740733002</v>
      </c>
      <c r="I13" s="108">
        <f>自己負担割合別普及率!H12</f>
        <v>0.71243926610839703</v>
      </c>
      <c r="J13" s="126">
        <f>自己負担割合別普及率!I12</f>
        <v>0.80931352715152705</v>
      </c>
      <c r="K13" s="109">
        <f>'普及率(数量)'!N13</f>
        <v>0.74216227249659661</v>
      </c>
      <c r="L13" s="70"/>
      <c r="M13" s="66" t="s">
        <v>162</v>
      </c>
      <c r="N13" s="191">
        <f>$D13</f>
        <v>0.46978243003216402</v>
      </c>
      <c r="O13" s="111">
        <f>$E13</f>
        <v>0.44404456930621</v>
      </c>
      <c r="P13" s="191">
        <f>$H13</f>
        <v>0.74194042740733002</v>
      </c>
      <c r="Q13" s="111">
        <f>$I13</f>
        <v>0.71243926610839703</v>
      </c>
    </row>
    <row r="14" spans="1:30">
      <c r="D14" s="70"/>
      <c r="E14" s="70"/>
      <c r="F14" s="70"/>
      <c r="G14" s="70"/>
      <c r="H14" s="70"/>
      <c r="I14" s="70"/>
      <c r="J14" s="70"/>
      <c r="K14" s="70"/>
      <c r="L14" s="70"/>
      <c r="M14" s="70"/>
    </row>
    <row r="15" spans="1:30">
      <c r="D15" s="70"/>
      <c r="E15" s="70"/>
      <c r="F15" s="70"/>
      <c r="G15" s="70"/>
      <c r="H15" s="70"/>
      <c r="I15" s="70"/>
      <c r="J15" s="70"/>
      <c r="K15" s="70"/>
      <c r="L15" s="70"/>
      <c r="M15" s="71" t="s">
        <v>164</v>
      </c>
    </row>
    <row r="16" spans="1:30">
      <c r="D16" s="70"/>
      <c r="E16" s="70"/>
      <c r="F16" s="70"/>
      <c r="G16" s="70"/>
      <c r="H16" s="70"/>
      <c r="I16" s="70"/>
      <c r="J16" s="70"/>
      <c r="K16" s="70"/>
      <c r="L16" s="70"/>
      <c r="M16" s="276" t="s">
        <v>1</v>
      </c>
      <c r="N16" s="277"/>
      <c r="O16" s="268" t="s">
        <v>8</v>
      </c>
      <c r="P16" s="269"/>
      <c r="Q16" s="268" t="s">
        <v>13</v>
      </c>
      <c r="R16" s="269"/>
      <c r="S16" s="268" t="s">
        <v>21</v>
      </c>
      <c r="T16" s="269"/>
      <c r="U16" s="268" t="s">
        <v>25</v>
      </c>
      <c r="V16" s="269"/>
      <c r="W16" s="268" t="s">
        <v>35</v>
      </c>
      <c r="X16" s="269"/>
      <c r="Y16" s="268" t="s">
        <v>44</v>
      </c>
      <c r="Z16" s="269"/>
      <c r="AA16" s="268" t="s">
        <v>57</v>
      </c>
      <c r="AB16" s="269"/>
      <c r="AC16" s="268" t="s">
        <v>166</v>
      </c>
      <c r="AD16" s="269"/>
    </row>
    <row r="17" spans="4:30">
      <c r="D17" s="70"/>
      <c r="E17" s="70"/>
      <c r="F17" s="70"/>
      <c r="G17" s="70"/>
      <c r="H17" s="70"/>
      <c r="I17" s="70"/>
      <c r="J17" s="70"/>
      <c r="K17" s="70"/>
      <c r="L17" s="70"/>
      <c r="M17" s="113" t="s">
        <v>141</v>
      </c>
      <c r="N17" s="114" t="s">
        <v>142</v>
      </c>
      <c r="O17" s="114" t="s">
        <v>141</v>
      </c>
      <c r="P17" s="114" t="s">
        <v>142</v>
      </c>
      <c r="Q17" s="114" t="s">
        <v>141</v>
      </c>
      <c r="R17" s="114" t="s">
        <v>142</v>
      </c>
      <c r="S17" s="114" t="s">
        <v>141</v>
      </c>
      <c r="T17" s="114" t="s">
        <v>142</v>
      </c>
      <c r="U17" s="114" t="s">
        <v>141</v>
      </c>
      <c r="V17" s="114" t="s">
        <v>142</v>
      </c>
      <c r="W17" s="114" t="s">
        <v>141</v>
      </c>
      <c r="X17" s="114" t="s">
        <v>142</v>
      </c>
      <c r="Y17" s="114" t="s">
        <v>141</v>
      </c>
      <c r="Z17" s="114" t="s">
        <v>142</v>
      </c>
      <c r="AA17" s="114" t="s">
        <v>141</v>
      </c>
      <c r="AB17" s="114" t="s">
        <v>142</v>
      </c>
      <c r="AC17" s="114" t="s">
        <v>141</v>
      </c>
      <c r="AD17" s="114" t="s">
        <v>142</v>
      </c>
    </row>
    <row r="18" spans="4:30">
      <c r="D18" s="70"/>
      <c r="E18" s="70"/>
      <c r="F18" s="70"/>
      <c r="G18" s="70"/>
      <c r="H18" s="70"/>
      <c r="I18" s="70"/>
      <c r="J18" s="70"/>
      <c r="K18" s="70"/>
      <c r="L18" s="70"/>
      <c r="M18" s="70"/>
    </row>
  </sheetData>
  <mergeCells count="17">
    <mergeCell ref="AC16:AD16"/>
    <mergeCell ref="AA16:AB16"/>
    <mergeCell ref="Y16:Z16"/>
    <mergeCell ref="W16:X16"/>
    <mergeCell ref="U16:V16"/>
    <mergeCell ref="S16:T16"/>
    <mergeCell ref="Q16:R16"/>
    <mergeCell ref="B13:C13"/>
    <mergeCell ref="B3:B4"/>
    <mergeCell ref="C3:C4"/>
    <mergeCell ref="D3:G3"/>
    <mergeCell ref="H3:K3"/>
    <mergeCell ref="N3:O3"/>
    <mergeCell ref="P3:Q3"/>
    <mergeCell ref="M3:M4"/>
    <mergeCell ref="O16:P16"/>
    <mergeCell ref="M16:N16"/>
  </mergeCells>
  <phoneticPr fontId="3"/>
  <pageMargins left="0.70866141732283472" right="0.70866141732283472" top="0.74803149606299213" bottom="0.74803149606299213" header="0.31496062992125984" footer="0.31496062992125984"/>
  <pageSetup paperSize="9" scale="70" fitToHeight="0" orientation="portrait" r:id="rId1"/>
  <headerFooter>
    <oddHeader>&amp;R&amp;"ＭＳ 明朝,標準"&amp;12 2-14.③ジェネリック医薬品分析(全体)</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DBAAD4-D866-4949-9C1F-D3B214177EF3}">
  <dimension ref="A1:A2"/>
  <sheetViews>
    <sheetView showGridLines="0" zoomScaleNormal="100" zoomScaleSheetLayoutView="130" workbookViewId="0"/>
  </sheetViews>
  <sheetFormatPr defaultColWidth="9" defaultRowHeight="13.5"/>
  <cols>
    <col min="1" max="1" width="4.625" style="17" customWidth="1"/>
    <col min="2" max="2" width="3.625" style="17" customWidth="1"/>
    <col min="3" max="3" width="9.625" style="17" customWidth="1"/>
    <col min="4" max="9" width="13.125" style="17" customWidth="1"/>
    <col min="10" max="12" width="20.625" style="17" customWidth="1"/>
    <col min="13" max="13" width="6.625" style="17" customWidth="1"/>
    <col min="14" max="16384" width="9" style="17"/>
  </cols>
  <sheetData>
    <row r="1" spans="1:1" ht="15.75" customHeight="1">
      <c r="A1" s="17" t="s">
        <v>165</v>
      </c>
    </row>
    <row r="2" spans="1:1" ht="15.75" customHeight="1">
      <c r="A2" s="17" t="s">
        <v>117</v>
      </c>
    </row>
  </sheetData>
  <phoneticPr fontId="3"/>
  <pageMargins left="0.70866141732283472" right="0.70866141732283472" top="0.74803149606299213" bottom="0.74803149606299213" header="0.31496062992125984" footer="0.31496062992125984"/>
  <pageSetup paperSize="9" scale="75" fitToHeight="0" orientation="portrait" r:id="rId1"/>
  <headerFooter>
    <oddHeader>&amp;R&amp;"ＭＳ 明朝,標準"&amp;12 2-14.③ジェネリック医薬品分析(全体)</oddHead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E2B4F3-BBE8-4C8C-B03D-48C02BAB9040}">
  <dimension ref="A1:A2"/>
  <sheetViews>
    <sheetView showGridLines="0" zoomScaleNormal="100" zoomScaleSheetLayoutView="100" workbookViewId="0"/>
  </sheetViews>
  <sheetFormatPr defaultColWidth="9" defaultRowHeight="13.5"/>
  <cols>
    <col min="1" max="1" width="4.625" style="17" customWidth="1"/>
    <col min="2" max="2" width="3.625" style="17" customWidth="1"/>
    <col min="3" max="3" width="9.625" style="17" customWidth="1"/>
    <col min="4" max="9" width="13.125" style="17" customWidth="1"/>
    <col min="10" max="12" width="20.625" style="17" customWidth="1"/>
    <col min="13" max="13" width="6.625" style="17" customWidth="1"/>
    <col min="14" max="16384" width="9" style="17"/>
  </cols>
  <sheetData>
    <row r="1" spans="1:1" ht="15.75" customHeight="1">
      <c r="A1" s="17" t="s">
        <v>163</v>
      </c>
    </row>
    <row r="2" spans="1:1" ht="15.75" customHeight="1">
      <c r="A2" s="17" t="s">
        <v>117</v>
      </c>
    </row>
  </sheetData>
  <phoneticPr fontId="3"/>
  <pageMargins left="0.70866141732283472" right="0.70866141732283472" top="0.74803149606299213" bottom="0.74803149606299213" header="0.31496062992125984" footer="0.31496062992125984"/>
  <pageSetup paperSize="9" scale="75" fitToHeight="0" orientation="portrait" r:id="rId1"/>
  <headerFooter>
    <oddHeader>&amp;R&amp;"ＭＳ 明朝,標準"&amp;12 2-14.③ジェネリック医薬品分析(全体)</oddHead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F1D443-D1EC-4DB9-90B3-26A34B93D844}">
  <dimension ref="A1:W84"/>
  <sheetViews>
    <sheetView showGridLines="0" zoomScaleNormal="100" zoomScaleSheetLayoutView="100" workbookViewId="0"/>
  </sheetViews>
  <sheetFormatPr defaultColWidth="9" defaultRowHeight="13.5"/>
  <cols>
    <col min="1" max="1" width="4.625" style="18" customWidth="1"/>
    <col min="2" max="2" width="3.625" style="18" customWidth="1"/>
    <col min="3" max="3" width="13" style="18" customWidth="1"/>
    <col min="4" max="11" width="12.125" style="18" customWidth="1"/>
    <col min="12" max="12" width="9" style="18"/>
    <col min="13" max="17" width="15.625" style="18" customWidth="1"/>
    <col min="18" max="18" width="12.625" style="18" customWidth="1"/>
    <col min="19" max="22" width="15.625" style="18" customWidth="1"/>
    <col min="23" max="23" width="12.625" style="18" customWidth="1"/>
    <col min="24" max="16384" width="9" style="18"/>
  </cols>
  <sheetData>
    <row r="1" spans="1:23" ht="15.75" customHeight="1">
      <c r="A1" s="16" t="s">
        <v>172</v>
      </c>
    </row>
    <row r="2" spans="1:23" ht="15.75" customHeight="1">
      <c r="A2" s="16" t="s">
        <v>169</v>
      </c>
      <c r="M2" s="1" t="s">
        <v>144</v>
      </c>
      <c r="N2" s="1"/>
      <c r="S2" s="1"/>
      <c r="T2" s="1"/>
      <c r="U2" s="1"/>
      <c r="V2" s="1"/>
    </row>
    <row r="3" spans="1:23" ht="16.5" customHeight="1">
      <c r="B3" s="258"/>
      <c r="C3" s="259" t="s">
        <v>180</v>
      </c>
      <c r="D3" s="263" t="s">
        <v>173</v>
      </c>
      <c r="E3" s="264"/>
      <c r="F3" s="265"/>
      <c r="G3" s="266"/>
      <c r="H3" s="270" t="s">
        <v>174</v>
      </c>
      <c r="I3" s="271"/>
      <c r="J3" s="271"/>
      <c r="K3" s="272"/>
      <c r="M3" s="278"/>
      <c r="N3" s="273" t="s">
        <v>213</v>
      </c>
      <c r="O3" s="273"/>
      <c r="P3" s="273" t="s">
        <v>214</v>
      </c>
      <c r="Q3" s="273"/>
      <c r="R3" s="187"/>
      <c r="S3" s="279" t="s">
        <v>215</v>
      </c>
      <c r="T3" s="280"/>
      <c r="U3" s="279" t="s">
        <v>216</v>
      </c>
      <c r="V3" s="280"/>
      <c r="W3" s="273"/>
    </row>
    <row r="4" spans="1:23" ht="33" customHeight="1">
      <c r="B4" s="258"/>
      <c r="C4" s="259"/>
      <c r="D4" s="103" t="s">
        <v>175</v>
      </c>
      <c r="E4" s="106" t="s">
        <v>176</v>
      </c>
      <c r="F4" s="125" t="s">
        <v>177</v>
      </c>
      <c r="G4" s="107" t="s">
        <v>143</v>
      </c>
      <c r="H4" s="122" t="s">
        <v>175</v>
      </c>
      <c r="I4" s="123" t="s">
        <v>176</v>
      </c>
      <c r="J4" s="125" t="s">
        <v>177</v>
      </c>
      <c r="K4" s="107" t="s">
        <v>143</v>
      </c>
      <c r="M4" s="278"/>
      <c r="N4" s="183" t="s">
        <v>141</v>
      </c>
      <c r="O4" s="186" t="s">
        <v>142</v>
      </c>
      <c r="P4" s="185" t="s">
        <v>141</v>
      </c>
      <c r="Q4" s="186" t="s">
        <v>142</v>
      </c>
      <c r="R4" s="188"/>
      <c r="S4" s="183" t="s">
        <v>141</v>
      </c>
      <c r="T4" s="186" t="s">
        <v>142</v>
      </c>
      <c r="U4" s="185" t="s">
        <v>141</v>
      </c>
      <c r="V4" s="190" t="s">
        <v>142</v>
      </c>
      <c r="W4" s="273"/>
    </row>
    <row r="5" spans="1:23">
      <c r="B5" s="23">
        <v>1</v>
      </c>
      <c r="C5" s="67" t="s">
        <v>58</v>
      </c>
      <c r="D5" s="167">
        <v>0.47130819333429702</v>
      </c>
      <c r="E5" s="116">
        <v>0.43373446465445897</v>
      </c>
      <c r="F5" s="116">
        <v>0.568248798102712</v>
      </c>
      <c r="G5" s="116">
        <f>市区町村別_普及率!F6</f>
        <v>0.47402137992940874</v>
      </c>
      <c r="H5" s="167">
        <v>0.74279037238294798</v>
      </c>
      <c r="I5" s="116">
        <v>0.70427912013591698</v>
      </c>
      <c r="J5" s="168">
        <v>0.80940791794405298</v>
      </c>
      <c r="K5" s="119">
        <f>市区町村別_普及率!G6</f>
        <v>0.74275204290468932</v>
      </c>
      <c r="L5" s="70"/>
      <c r="M5" s="66" t="s">
        <v>58</v>
      </c>
      <c r="N5" s="184">
        <f>$D5</f>
        <v>0.47130819333429702</v>
      </c>
      <c r="O5" s="88">
        <f>$E5</f>
        <v>0.43373446465445897</v>
      </c>
      <c r="P5" s="163">
        <f>$H5</f>
        <v>0.74279037238294798</v>
      </c>
      <c r="Q5" s="88">
        <f>$I5</f>
        <v>0.70427912013591698</v>
      </c>
      <c r="R5" s="189"/>
      <c r="S5" s="110">
        <f>$D$79</f>
        <v>0.46978243003216402</v>
      </c>
      <c r="T5" s="111">
        <f>$E$79</f>
        <v>0.44404456930621</v>
      </c>
      <c r="U5" s="110">
        <f>$H$79</f>
        <v>0.74194042740733002</v>
      </c>
      <c r="V5" s="111">
        <f>$I$79</f>
        <v>0.71243926610839703</v>
      </c>
      <c r="W5" s="90">
        <v>0</v>
      </c>
    </row>
    <row r="6" spans="1:23">
      <c r="B6" s="23">
        <v>2</v>
      </c>
      <c r="C6" s="67" t="s">
        <v>89</v>
      </c>
      <c r="D6" s="167">
        <v>0.492991583443117</v>
      </c>
      <c r="E6" s="116">
        <v>0.46141205876712699</v>
      </c>
      <c r="F6" s="116">
        <v>0.63406831362350602</v>
      </c>
      <c r="G6" s="116">
        <f>市区町村別_普及率!F7</f>
        <v>0.49784056644454433</v>
      </c>
      <c r="H6" s="167">
        <v>0.74736361306923704</v>
      </c>
      <c r="I6" s="116">
        <v>0.69952494733890103</v>
      </c>
      <c r="J6" s="168">
        <v>0.83416818106609902</v>
      </c>
      <c r="K6" s="119">
        <f>市区町村別_普及率!G7</f>
        <v>0.7473319969567056</v>
      </c>
      <c r="L6" s="70"/>
      <c r="M6" s="66" t="s">
        <v>89</v>
      </c>
      <c r="N6" s="184">
        <f t="shared" ref="N6:N69" si="0">$D6</f>
        <v>0.492991583443117</v>
      </c>
      <c r="O6" s="88">
        <f t="shared" ref="O6:O69" si="1">$E6</f>
        <v>0.46141205876712699</v>
      </c>
      <c r="P6" s="163">
        <f t="shared" ref="P6:P69" si="2">$H6</f>
        <v>0.74736361306923704</v>
      </c>
      <c r="Q6" s="88">
        <f t="shared" ref="Q6:Q69" si="3">$I6</f>
        <v>0.69952494733890103</v>
      </c>
      <c r="R6" s="189"/>
      <c r="S6" s="110">
        <f t="shared" ref="S6:S69" si="4">$D$79</f>
        <v>0.46978243003216402</v>
      </c>
      <c r="T6" s="111">
        <f t="shared" ref="T6:T69" si="5">$E$79</f>
        <v>0.44404456930621</v>
      </c>
      <c r="U6" s="110">
        <f t="shared" ref="U6:U69" si="6">$H$79</f>
        <v>0.74194042740733002</v>
      </c>
      <c r="V6" s="111">
        <f t="shared" ref="V6:V69" si="7">$I$79</f>
        <v>0.71243926610839703</v>
      </c>
      <c r="W6" s="90">
        <v>0</v>
      </c>
    </row>
    <row r="7" spans="1:23">
      <c r="B7" s="23">
        <v>3</v>
      </c>
      <c r="C7" s="67" t="s">
        <v>90</v>
      </c>
      <c r="D7" s="167">
        <v>0.41954904875030202</v>
      </c>
      <c r="E7" s="116">
        <v>0.42828159118200398</v>
      </c>
      <c r="F7" s="116">
        <v>0.42178543306495397</v>
      </c>
      <c r="G7" s="116">
        <f>市区町村別_普及率!F8</f>
        <v>0.42030523554334992</v>
      </c>
      <c r="H7" s="167">
        <v>0.71726896631758597</v>
      </c>
      <c r="I7" s="116">
        <v>0.71447872929300005</v>
      </c>
      <c r="J7" s="168">
        <v>0.75787730121242702</v>
      </c>
      <c r="K7" s="119">
        <f>市区町村別_普及率!G8</f>
        <v>0.71820880385701324</v>
      </c>
      <c r="L7" s="70"/>
      <c r="M7" s="66" t="s">
        <v>90</v>
      </c>
      <c r="N7" s="184">
        <f t="shared" si="0"/>
        <v>0.41954904875030202</v>
      </c>
      <c r="O7" s="88">
        <f t="shared" si="1"/>
        <v>0.42828159118200398</v>
      </c>
      <c r="P7" s="163">
        <f t="shared" si="2"/>
        <v>0.71726896631758597</v>
      </c>
      <c r="Q7" s="88">
        <f t="shared" si="3"/>
        <v>0.71447872929300005</v>
      </c>
      <c r="R7" s="189"/>
      <c r="S7" s="110">
        <f t="shared" si="4"/>
        <v>0.46978243003216402</v>
      </c>
      <c r="T7" s="111">
        <f t="shared" si="5"/>
        <v>0.44404456930621</v>
      </c>
      <c r="U7" s="110">
        <f t="shared" si="6"/>
        <v>0.74194042740733002</v>
      </c>
      <c r="V7" s="111">
        <f t="shared" si="7"/>
        <v>0.71243926610839703</v>
      </c>
      <c r="W7" s="90">
        <v>0</v>
      </c>
    </row>
    <row r="8" spans="1:23">
      <c r="B8" s="23">
        <v>4</v>
      </c>
      <c r="C8" s="67" t="s">
        <v>91</v>
      </c>
      <c r="D8" s="167">
        <v>0.45015885294991498</v>
      </c>
      <c r="E8" s="116">
        <v>0.39214612883380801</v>
      </c>
      <c r="F8" s="116">
        <v>0.47386444624714003</v>
      </c>
      <c r="G8" s="116">
        <f>市区町村別_普及率!F9</f>
        <v>0.44971794196426312</v>
      </c>
      <c r="H8" s="167">
        <v>0.75759945879880197</v>
      </c>
      <c r="I8" s="116">
        <v>0.693416514657753</v>
      </c>
      <c r="J8" s="168">
        <v>0.81423029671922498</v>
      </c>
      <c r="K8" s="119">
        <f>市区町村別_普及率!G9</f>
        <v>0.75732685358821694</v>
      </c>
      <c r="L8" s="70"/>
      <c r="M8" s="66" t="s">
        <v>91</v>
      </c>
      <c r="N8" s="184">
        <f t="shared" si="0"/>
        <v>0.45015885294991498</v>
      </c>
      <c r="O8" s="88">
        <f t="shared" si="1"/>
        <v>0.39214612883380801</v>
      </c>
      <c r="P8" s="163">
        <f t="shared" si="2"/>
        <v>0.75759945879880197</v>
      </c>
      <c r="Q8" s="88">
        <f t="shared" si="3"/>
        <v>0.693416514657753</v>
      </c>
      <c r="R8" s="189"/>
      <c r="S8" s="110">
        <f t="shared" si="4"/>
        <v>0.46978243003216402</v>
      </c>
      <c r="T8" s="111">
        <f t="shared" si="5"/>
        <v>0.44404456930621</v>
      </c>
      <c r="U8" s="110">
        <f t="shared" si="6"/>
        <v>0.74194042740733002</v>
      </c>
      <c r="V8" s="111">
        <f t="shared" si="7"/>
        <v>0.71243926610839703</v>
      </c>
      <c r="W8" s="90">
        <v>0</v>
      </c>
    </row>
    <row r="9" spans="1:23">
      <c r="B9" s="23">
        <v>5</v>
      </c>
      <c r="C9" s="67" t="s">
        <v>92</v>
      </c>
      <c r="D9" s="167">
        <v>0.46894531223179498</v>
      </c>
      <c r="E9" s="116">
        <v>0.45668119183000999</v>
      </c>
      <c r="F9" s="116">
        <v>0.64404978729007001</v>
      </c>
      <c r="G9" s="116">
        <f>市区町村別_普及率!F10</f>
        <v>0.47400803570221978</v>
      </c>
      <c r="H9" s="167">
        <v>0.74254470898062797</v>
      </c>
      <c r="I9" s="116">
        <v>0.71463171008816095</v>
      </c>
      <c r="J9" s="168">
        <v>0.82943674515573795</v>
      </c>
      <c r="K9" s="119">
        <f>市区町村別_普及率!G10</f>
        <v>0.74185992404264811</v>
      </c>
      <c r="L9" s="70"/>
      <c r="M9" s="66" t="s">
        <v>92</v>
      </c>
      <c r="N9" s="184">
        <f t="shared" si="0"/>
        <v>0.46894531223179498</v>
      </c>
      <c r="O9" s="88">
        <f t="shared" si="1"/>
        <v>0.45668119183000999</v>
      </c>
      <c r="P9" s="163">
        <f t="shared" si="2"/>
        <v>0.74254470898062797</v>
      </c>
      <c r="Q9" s="88">
        <f t="shared" si="3"/>
        <v>0.71463171008816095</v>
      </c>
      <c r="R9" s="189"/>
      <c r="S9" s="110">
        <f t="shared" si="4"/>
        <v>0.46978243003216402</v>
      </c>
      <c r="T9" s="111">
        <f t="shared" si="5"/>
        <v>0.44404456930621</v>
      </c>
      <c r="U9" s="110">
        <f t="shared" si="6"/>
        <v>0.74194042740733002</v>
      </c>
      <c r="V9" s="111">
        <f t="shared" si="7"/>
        <v>0.71243926610839703</v>
      </c>
      <c r="W9" s="90">
        <v>0</v>
      </c>
    </row>
    <row r="10" spans="1:23">
      <c r="B10" s="23">
        <v>6</v>
      </c>
      <c r="C10" s="67" t="s">
        <v>93</v>
      </c>
      <c r="D10" s="167">
        <v>0.51873039454584902</v>
      </c>
      <c r="E10" s="116">
        <v>0.54307213987298397</v>
      </c>
      <c r="F10" s="116">
        <v>0.67964112343225602</v>
      </c>
      <c r="G10" s="116">
        <f>市区町村別_普及率!F11</f>
        <v>0.5276195200209669</v>
      </c>
      <c r="H10" s="167">
        <v>0.78371452917059703</v>
      </c>
      <c r="I10" s="116">
        <v>0.75825759674534998</v>
      </c>
      <c r="J10" s="168">
        <v>0.86324172842900504</v>
      </c>
      <c r="K10" s="119">
        <f>市区町村別_普及率!G11</f>
        <v>0.7849509500514551</v>
      </c>
      <c r="L10" s="70"/>
      <c r="M10" s="66" t="s">
        <v>93</v>
      </c>
      <c r="N10" s="184">
        <f t="shared" si="0"/>
        <v>0.51873039454584902</v>
      </c>
      <c r="O10" s="88">
        <f t="shared" si="1"/>
        <v>0.54307213987298397</v>
      </c>
      <c r="P10" s="163">
        <f t="shared" si="2"/>
        <v>0.78371452917059703</v>
      </c>
      <c r="Q10" s="88">
        <f t="shared" si="3"/>
        <v>0.75825759674534998</v>
      </c>
      <c r="R10" s="189"/>
      <c r="S10" s="110">
        <f t="shared" si="4"/>
        <v>0.46978243003216402</v>
      </c>
      <c r="T10" s="111">
        <f t="shared" si="5"/>
        <v>0.44404456930621</v>
      </c>
      <c r="U10" s="110">
        <f t="shared" si="6"/>
        <v>0.74194042740733002</v>
      </c>
      <c r="V10" s="111">
        <f t="shared" si="7"/>
        <v>0.71243926610839703</v>
      </c>
      <c r="W10" s="90">
        <v>0</v>
      </c>
    </row>
    <row r="11" spans="1:23">
      <c r="B11" s="23">
        <v>7</v>
      </c>
      <c r="C11" s="67" t="s">
        <v>94</v>
      </c>
      <c r="D11" s="169">
        <v>0.43951339437172399</v>
      </c>
      <c r="E11" s="117">
        <v>0.45038986336964598</v>
      </c>
      <c r="F11" s="117">
        <v>0.51959471602276197</v>
      </c>
      <c r="G11" s="117">
        <f>市区町村別_普及率!F12</f>
        <v>0.44392812456885328</v>
      </c>
      <c r="H11" s="169">
        <v>0.73686152774028701</v>
      </c>
      <c r="I11" s="117">
        <v>0.73265621878131904</v>
      </c>
      <c r="J11" s="170">
        <v>0.81636158136661596</v>
      </c>
      <c r="K11" s="120">
        <f>市区町村別_普及率!G12</f>
        <v>0.73917633555055695</v>
      </c>
      <c r="L11" s="70"/>
      <c r="M11" s="66" t="s">
        <v>94</v>
      </c>
      <c r="N11" s="184">
        <f t="shared" si="0"/>
        <v>0.43951339437172399</v>
      </c>
      <c r="O11" s="88">
        <f t="shared" si="1"/>
        <v>0.45038986336964598</v>
      </c>
      <c r="P11" s="163">
        <f t="shared" si="2"/>
        <v>0.73686152774028701</v>
      </c>
      <c r="Q11" s="88">
        <f t="shared" si="3"/>
        <v>0.73265621878131904</v>
      </c>
      <c r="R11" s="189"/>
      <c r="S11" s="110">
        <f t="shared" si="4"/>
        <v>0.46978243003216402</v>
      </c>
      <c r="T11" s="111">
        <f t="shared" si="5"/>
        <v>0.44404456930621</v>
      </c>
      <c r="U11" s="110">
        <f t="shared" si="6"/>
        <v>0.74194042740733002</v>
      </c>
      <c r="V11" s="111">
        <f t="shared" si="7"/>
        <v>0.71243926610839703</v>
      </c>
      <c r="W11" s="90">
        <v>0</v>
      </c>
    </row>
    <row r="12" spans="1:23">
      <c r="B12" s="23">
        <v>8</v>
      </c>
      <c r="C12" s="67" t="s">
        <v>59</v>
      </c>
      <c r="D12" s="167">
        <v>0.39645915980438001</v>
      </c>
      <c r="E12" s="116">
        <v>0.33190962980927502</v>
      </c>
      <c r="F12" s="116">
        <v>0.49762411784067401</v>
      </c>
      <c r="G12" s="116">
        <f>市区町村別_普及率!F13</f>
        <v>0.39341569366080548</v>
      </c>
      <c r="H12" s="167">
        <v>0.663622552109848</v>
      </c>
      <c r="I12" s="116">
        <v>0.618125217484079</v>
      </c>
      <c r="J12" s="168">
        <v>0.721999106019106</v>
      </c>
      <c r="K12" s="119">
        <f>市区町村別_普及率!G13</f>
        <v>0.66015455733422135</v>
      </c>
      <c r="L12" s="70"/>
      <c r="M12" s="66" t="s">
        <v>59</v>
      </c>
      <c r="N12" s="184">
        <f t="shared" si="0"/>
        <v>0.39645915980438001</v>
      </c>
      <c r="O12" s="88">
        <f t="shared" si="1"/>
        <v>0.33190962980927502</v>
      </c>
      <c r="P12" s="163">
        <f t="shared" si="2"/>
        <v>0.663622552109848</v>
      </c>
      <c r="Q12" s="88">
        <f t="shared" si="3"/>
        <v>0.618125217484079</v>
      </c>
      <c r="R12" s="189"/>
      <c r="S12" s="110">
        <f t="shared" si="4"/>
        <v>0.46978243003216402</v>
      </c>
      <c r="T12" s="111">
        <f t="shared" si="5"/>
        <v>0.44404456930621</v>
      </c>
      <c r="U12" s="110">
        <f t="shared" si="6"/>
        <v>0.74194042740733002</v>
      </c>
      <c r="V12" s="111">
        <f t="shared" si="7"/>
        <v>0.71243926610839703</v>
      </c>
      <c r="W12" s="90">
        <v>0</v>
      </c>
    </row>
    <row r="13" spans="1:23">
      <c r="B13" s="23">
        <v>9</v>
      </c>
      <c r="C13" s="67" t="s">
        <v>95</v>
      </c>
      <c r="D13" s="167">
        <v>0.48496859708839102</v>
      </c>
      <c r="E13" s="116">
        <v>0.38745505798533197</v>
      </c>
      <c r="F13" s="116">
        <v>0.59422954730023303</v>
      </c>
      <c r="G13" s="116">
        <f>市区町村別_普及率!F14</f>
        <v>0.48216114724262832</v>
      </c>
      <c r="H13" s="167">
        <v>0.75093889163757899</v>
      </c>
      <c r="I13" s="116">
        <v>0.69360107601200005</v>
      </c>
      <c r="J13" s="168">
        <v>0.82871889021122402</v>
      </c>
      <c r="K13" s="119">
        <f>市区町村別_普及率!G14</f>
        <v>0.74853401596634417</v>
      </c>
      <c r="L13" s="70"/>
      <c r="M13" s="66" t="s">
        <v>95</v>
      </c>
      <c r="N13" s="184">
        <f t="shared" si="0"/>
        <v>0.48496859708839102</v>
      </c>
      <c r="O13" s="88">
        <f t="shared" si="1"/>
        <v>0.38745505798533197</v>
      </c>
      <c r="P13" s="163">
        <f t="shared" si="2"/>
        <v>0.75093889163757899</v>
      </c>
      <c r="Q13" s="88">
        <f t="shared" si="3"/>
        <v>0.69360107601200005</v>
      </c>
      <c r="R13" s="189"/>
      <c r="S13" s="110">
        <f t="shared" si="4"/>
        <v>0.46978243003216402</v>
      </c>
      <c r="T13" s="111">
        <f t="shared" si="5"/>
        <v>0.44404456930621</v>
      </c>
      <c r="U13" s="110">
        <f t="shared" si="6"/>
        <v>0.74194042740733002</v>
      </c>
      <c r="V13" s="111">
        <f t="shared" si="7"/>
        <v>0.71243926610839703</v>
      </c>
      <c r="W13" s="90">
        <v>0</v>
      </c>
    </row>
    <row r="14" spans="1:23">
      <c r="B14" s="23">
        <v>10</v>
      </c>
      <c r="C14" s="67" t="s">
        <v>60</v>
      </c>
      <c r="D14" s="167">
        <v>0.54637159289485904</v>
      </c>
      <c r="E14" s="116">
        <v>0.55914094424260097</v>
      </c>
      <c r="F14" s="116">
        <v>0.60819061742577696</v>
      </c>
      <c r="G14" s="116">
        <f>市区町村別_普及率!F15</f>
        <v>0.55010263934683679</v>
      </c>
      <c r="H14" s="167">
        <v>0.818548091349387</v>
      </c>
      <c r="I14" s="116">
        <v>0.82393150371532498</v>
      </c>
      <c r="J14" s="168">
        <v>0.87368789998917595</v>
      </c>
      <c r="K14" s="119">
        <f>市区町村別_普及率!G15</f>
        <v>0.82025727931519155</v>
      </c>
      <c r="L14" s="70"/>
      <c r="M14" s="66" t="s">
        <v>60</v>
      </c>
      <c r="N14" s="184">
        <f t="shared" si="0"/>
        <v>0.54637159289485904</v>
      </c>
      <c r="O14" s="88">
        <f t="shared" si="1"/>
        <v>0.55914094424260097</v>
      </c>
      <c r="P14" s="163">
        <f t="shared" si="2"/>
        <v>0.818548091349387</v>
      </c>
      <c r="Q14" s="88">
        <f t="shared" si="3"/>
        <v>0.82393150371532498</v>
      </c>
      <c r="R14" s="189"/>
      <c r="S14" s="110">
        <f t="shared" si="4"/>
        <v>0.46978243003216402</v>
      </c>
      <c r="T14" s="111">
        <f t="shared" si="5"/>
        <v>0.44404456930621</v>
      </c>
      <c r="U14" s="110">
        <f t="shared" si="6"/>
        <v>0.74194042740733002</v>
      </c>
      <c r="V14" s="111">
        <f t="shared" si="7"/>
        <v>0.71243926610839703</v>
      </c>
      <c r="W14" s="90">
        <v>0</v>
      </c>
    </row>
    <row r="15" spans="1:23">
      <c r="B15" s="23">
        <v>11</v>
      </c>
      <c r="C15" s="67" t="s">
        <v>61</v>
      </c>
      <c r="D15" s="167">
        <v>0.53063939570429197</v>
      </c>
      <c r="E15" s="116">
        <v>0.48352485197148298</v>
      </c>
      <c r="F15" s="116">
        <v>0.62920002091336502</v>
      </c>
      <c r="G15" s="116">
        <f>市区町村別_普及率!F16</f>
        <v>0.53335995948670811</v>
      </c>
      <c r="H15" s="167">
        <v>0.77537995996138298</v>
      </c>
      <c r="I15" s="116">
        <v>0.73445386575315197</v>
      </c>
      <c r="J15" s="168">
        <v>0.84661412178340001</v>
      </c>
      <c r="K15" s="119">
        <f>市区町村別_普及率!G16</f>
        <v>0.77590851484063872</v>
      </c>
      <c r="L15" s="70"/>
      <c r="M15" s="66" t="s">
        <v>61</v>
      </c>
      <c r="N15" s="184">
        <f t="shared" si="0"/>
        <v>0.53063939570429197</v>
      </c>
      <c r="O15" s="88">
        <f t="shared" si="1"/>
        <v>0.48352485197148298</v>
      </c>
      <c r="P15" s="163">
        <f t="shared" si="2"/>
        <v>0.77537995996138298</v>
      </c>
      <c r="Q15" s="88">
        <f t="shared" si="3"/>
        <v>0.73445386575315197</v>
      </c>
      <c r="R15" s="189"/>
      <c r="S15" s="110">
        <f t="shared" si="4"/>
        <v>0.46978243003216402</v>
      </c>
      <c r="T15" s="111">
        <f t="shared" si="5"/>
        <v>0.44404456930621</v>
      </c>
      <c r="U15" s="110">
        <f t="shared" si="6"/>
        <v>0.74194042740733002</v>
      </c>
      <c r="V15" s="111">
        <f t="shared" si="7"/>
        <v>0.71243926610839703</v>
      </c>
      <c r="W15" s="90">
        <v>0</v>
      </c>
    </row>
    <row r="16" spans="1:23">
      <c r="B16" s="23">
        <v>12</v>
      </c>
      <c r="C16" s="67" t="s">
        <v>96</v>
      </c>
      <c r="D16" s="167">
        <v>0.440637270141849</v>
      </c>
      <c r="E16" s="116">
        <v>0.414605799493098</v>
      </c>
      <c r="F16" s="116">
        <v>0.48331548910838601</v>
      </c>
      <c r="G16" s="116">
        <f>市区町村別_普及率!F17</f>
        <v>0.44184176860265595</v>
      </c>
      <c r="H16" s="167">
        <v>0.70662444657045098</v>
      </c>
      <c r="I16" s="116">
        <v>0.67475115284819898</v>
      </c>
      <c r="J16" s="168">
        <v>0.80664153839066599</v>
      </c>
      <c r="K16" s="119">
        <f>市区町村別_普及率!G17</f>
        <v>0.70830980603612437</v>
      </c>
      <c r="L16" s="70"/>
      <c r="M16" s="66" t="s">
        <v>96</v>
      </c>
      <c r="N16" s="184">
        <f t="shared" si="0"/>
        <v>0.440637270141849</v>
      </c>
      <c r="O16" s="88">
        <f t="shared" si="1"/>
        <v>0.414605799493098</v>
      </c>
      <c r="P16" s="163">
        <f t="shared" si="2"/>
        <v>0.70662444657045098</v>
      </c>
      <c r="Q16" s="88">
        <f t="shared" si="3"/>
        <v>0.67475115284819898</v>
      </c>
      <c r="R16" s="189"/>
      <c r="S16" s="110">
        <f t="shared" si="4"/>
        <v>0.46978243003216402</v>
      </c>
      <c r="T16" s="111">
        <f t="shared" si="5"/>
        <v>0.44404456930621</v>
      </c>
      <c r="U16" s="110">
        <f t="shared" si="6"/>
        <v>0.74194042740733002</v>
      </c>
      <c r="V16" s="111">
        <f t="shared" si="7"/>
        <v>0.71243926610839703</v>
      </c>
      <c r="W16" s="90">
        <v>0</v>
      </c>
    </row>
    <row r="17" spans="2:23">
      <c r="B17" s="23">
        <v>13</v>
      </c>
      <c r="C17" s="67" t="s">
        <v>97</v>
      </c>
      <c r="D17" s="169">
        <v>0.43717954353281602</v>
      </c>
      <c r="E17" s="117">
        <v>0.41465587488905198</v>
      </c>
      <c r="F17" s="117">
        <v>0.51224579325892305</v>
      </c>
      <c r="G17" s="117">
        <f>市区町村別_普及率!F18</f>
        <v>0.43979805984496667</v>
      </c>
      <c r="H17" s="169">
        <v>0.71803876985479997</v>
      </c>
      <c r="I17" s="117">
        <v>0.67405864020013695</v>
      </c>
      <c r="J17" s="170">
        <v>0.79496396854937101</v>
      </c>
      <c r="K17" s="120">
        <f>市区町村別_普及率!G18</f>
        <v>0.7185314296845442</v>
      </c>
      <c r="L17" s="70"/>
      <c r="M17" s="66" t="s">
        <v>97</v>
      </c>
      <c r="N17" s="184">
        <f t="shared" si="0"/>
        <v>0.43717954353281602</v>
      </c>
      <c r="O17" s="88">
        <f t="shared" si="1"/>
        <v>0.41465587488905198</v>
      </c>
      <c r="P17" s="163">
        <f t="shared" si="2"/>
        <v>0.71803876985479997</v>
      </c>
      <c r="Q17" s="88">
        <f t="shared" si="3"/>
        <v>0.67405864020013695</v>
      </c>
      <c r="R17" s="189"/>
      <c r="S17" s="110">
        <f t="shared" si="4"/>
        <v>0.46978243003216402</v>
      </c>
      <c r="T17" s="111">
        <f t="shared" si="5"/>
        <v>0.44404456930621</v>
      </c>
      <c r="U17" s="110">
        <f t="shared" si="6"/>
        <v>0.74194042740733002</v>
      </c>
      <c r="V17" s="111">
        <f t="shared" si="7"/>
        <v>0.71243926610839703</v>
      </c>
      <c r="W17" s="90">
        <v>0</v>
      </c>
    </row>
    <row r="18" spans="2:23">
      <c r="B18" s="23">
        <v>14</v>
      </c>
      <c r="C18" s="67" t="s">
        <v>98</v>
      </c>
      <c r="D18" s="167">
        <v>0.44776101445691802</v>
      </c>
      <c r="E18" s="116">
        <v>0.44110197709414101</v>
      </c>
      <c r="F18" s="116">
        <v>0.56594878970487295</v>
      </c>
      <c r="G18" s="116">
        <f>市区町村別_普及率!F19</f>
        <v>0.45315345844910959</v>
      </c>
      <c r="H18" s="167">
        <v>0.72048786782394802</v>
      </c>
      <c r="I18" s="116">
        <v>0.70796637146183306</v>
      </c>
      <c r="J18" s="168">
        <v>0.78773335992361404</v>
      </c>
      <c r="K18" s="119">
        <f>市区町村別_普及率!G19</f>
        <v>0.72186447346272464</v>
      </c>
      <c r="L18" s="70"/>
      <c r="M18" s="66" t="s">
        <v>98</v>
      </c>
      <c r="N18" s="184">
        <f t="shared" si="0"/>
        <v>0.44776101445691802</v>
      </c>
      <c r="O18" s="88">
        <f t="shared" si="1"/>
        <v>0.44110197709414101</v>
      </c>
      <c r="P18" s="163">
        <f t="shared" si="2"/>
        <v>0.72048786782394802</v>
      </c>
      <c r="Q18" s="88">
        <f t="shared" si="3"/>
        <v>0.70796637146183306</v>
      </c>
      <c r="R18" s="189"/>
      <c r="S18" s="110">
        <f t="shared" si="4"/>
        <v>0.46978243003216402</v>
      </c>
      <c r="T18" s="111">
        <f t="shared" si="5"/>
        <v>0.44404456930621</v>
      </c>
      <c r="U18" s="110">
        <f t="shared" si="6"/>
        <v>0.74194042740733002</v>
      </c>
      <c r="V18" s="111">
        <f t="shared" si="7"/>
        <v>0.71243926610839703</v>
      </c>
      <c r="W18" s="90">
        <v>0</v>
      </c>
    </row>
    <row r="19" spans="2:23">
      <c r="B19" s="23">
        <v>15</v>
      </c>
      <c r="C19" s="67" t="s">
        <v>99</v>
      </c>
      <c r="D19" s="167">
        <v>0.497104651169818</v>
      </c>
      <c r="E19" s="116">
        <v>0.465200768035407</v>
      </c>
      <c r="F19" s="116">
        <v>0.59599102059555198</v>
      </c>
      <c r="G19" s="116">
        <f>市区町村別_普及率!F20</f>
        <v>0.5010705628174662</v>
      </c>
      <c r="H19" s="167">
        <v>0.75945575088096895</v>
      </c>
      <c r="I19" s="116">
        <v>0.72903819712190698</v>
      </c>
      <c r="J19" s="168">
        <v>0.811590663381488</v>
      </c>
      <c r="K19" s="119">
        <f>市区町村別_普及率!G20</f>
        <v>0.75982873448666555</v>
      </c>
      <c r="L19" s="70"/>
      <c r="M19" s="66" t="s">
        <v>99</v>
      </c>
      <c r="N19" s="184">
        <f t="shared" si="0"/>
        <v>0.497104651169818</v>
      </c>
      <c r="O19" s="88">
        <f t="shared" si="1"/>
        <v>0.465200768035407</v>
      </c>
      <c r="P19" s="163">
        <f t="shared" si="2"/>
        <v>0.75945575088096895</v>
      </c>
      <c r="Q19" s="88">
        <f t="shared" si="3"/>
        <v>0.72903819712190698</v>
      </c>
      <c r="R19" s="189"/>
      <c r="S19" s="110">
        <f t="shared" si="4"/>
        <v>0.46978243003216402</v>
      </c>
      <c r="T19" s="111">
        <f t="shared" si="5"/>
        <v>0.44404456930621</v>
      </c>
      <c r="U19" s="110">
        <f t="shared" si="6"/>
        <v>0.74194042740733002</v>
      </c>
      <c r="V19" s="111">
        <f t="shared" si="7"/>
        <v>0.71243926610839703</v>
      </c>
      <c r="W19" s="90">
        <v>0</v>
      </c>
    </row>
    <row r="20" spans="2:23">
      <c r="B20" s="23">
        <v>16</v>
      </c>
      <c r="C20" s="67" t="s">
        <v>62</v>
      </c>
      <c r="D20" s="167">
        <v>0.38065307411239602</v>
      </c>
      <c r="E20" s="116">
        <v>0.35417797387963601</v>
      </c>
      <c r="F20" s="116">
        <v>0.52159265189969495</v>
      </c>
      <c r="G20" s="116">
        <f>市区町村別_普及率!F21</f>
        <v>0.38456968849698753</v>
      </c>
      <c r="H20" s="167">
        <v>0.64592848310458495</v>
      </c>
      <c r="I20" s="116">
        <v>0.60957530760706102</v>
      </c>
      <c r="J20" s="168">
        <v>0.72744809861848503</v>
      </c>
      <c r="K20" s="119">
        <f>市区町村別_普及率!G21</f>
        <v>0.64501863058812647</v>
      </c>
      <c r="L20" s="70"/>
      <c r="M20" s="66" t="s">
        <v>62</v>
      </c>
      <c r="N20" s="184">
        <f t="shared" si="0"/>
        <v>0.38065307411239602</v>
      </c>
      <c r="O20" s="88">
        <f t="shared" si="1"/>
        <v>0.35417797387963601</v>
      </c>
      <c r="P20" s="163">
        <f t="shared" si="2"/>
        <v>0.64592848310458495</v>
      </c>
      <c r="Q20" s="88">
        <f t="shared" si="3"/>
        <v>0.60957530760706102</v>
      </c>
      <c r="R20" s="189"/>
      <c r="S20" s="110">
        <f t="shared" si="4"/>
        <v>0.46978243003216402</v>
      </c>
      <c r="T20" s="111">
        <f t="shared" si="5"/>
        <v>0.44404456930621</v>
      </c>
      <c r="U20" s="110">
        <f t="shared" si="6"/>
        <v>0.74194042740733002</v>
      </c>
      <c r="V20" s="111">
        <f t="shared" si="7"/>
        <v>0.71243926610839703</v>
      </c>
      <c r="W20" s="90">
        <v>0</v>
      </c>
    </row>
    <row r="21" spans="2:23">
      <c r="B21" s="23">
        <v>17</v>
      </c>
      <c r="C21" s="67" t="s">
        <v>100</v>
      </c>
      <c r="D21" s="167">
        <v>0.460322847370154</v>
      </c>
      <c r="E21" s="116">
        <v>0.44473335765778699</v>
      </c>
      <c r="F21" s="116">
        <v>0.58171493129693597</v>
      </c>
      <c r="G21" s="116">
        <f>市区町村別_普及率!F22</f>
        <v>0.46484006259110983</v>
      </c>
      <c r="H21" s="167">
        <v>0.71875218939255603</v>
      </c>
      <c r="I21" s="116">
        <v>0.69796896450358703</v>
      </c>
      <c r="J21" s="168">
        <v>0.81776025912453398</v>
      </c>
      <c r="K21" s="119">
        <f>市区町村別_普及率!G22</f>
        <v>0.72066648212100926</v>
      </c>
      <c r="L21" s="70"/>
      <c r="M21" s="66" t="s">
        <v>100</v>
      </c>
      <c r="N21" s="184">
        <f t="shared" si="0"/>
        <v>0.460322847370154</v>
      </c>
      <c r="O21" s="88">
        <f t="shared" si="1"/>
        <v>0.44473335765778699</v>
      </c>
      <c r="P21" s="163">
        <f t="shared" si="2"/>
        <v>0.71875218939255603</v>
      </c>
      <c r="Q21" s="88">
        <f t="shared" si="3"/>
        <v>0.69796896450358703</v>
      </c>
      <c r="R21" s="189"/>
      <c r="S21" s="110">
        <f t="shared" si="4"/>
        <v>0.46978243003216402</v>
      </c>
      <c r="T21" s="111">
        <f t="shared" si="5"/>
        <v>0.44404456930621</v>
      </c>
      <c r="U21" s="110">
        <f t="shared" si="6"/>
        <v>0.74194042740733002</v>
      </c>
      <c r="V21" s="111">
        <f t="shared" si="7"/>
        <v>0.71243926610839703</v>
      </c>
      <c r="W21" s="90">
        <v>0</v>
      </c>
    </row>
    <row r="22" spans="2:23">
      <c r="B22" s="23">
        <v>18</v>
      </c>
      <c r="C22" s="67" t="s">
        <v>63</v>
      </c>
      <c r="D22" s="167">
        <v>0.45018676583014</v>
      </c>
      <c r="E22" s="116">
        <v>0.43172042517875298</v>
      </c>
      <c r="F22" s="116">
        <v>0.53021480273877997</v>
      </c>
      <c r="G22" s="116">
        <f>市区町村別_普及率!F23</f>
        <v>0.45322118704611175</v>
      </c>
      <c r="H22" s="167">
        <v>0.72266962450357097</v>
      </c>
      <c r="I22" s="116">
        <v>0.72912623776924401</v>
      </c>
      <c r="J22" s="168">
        <v>0.81058293028971495</v>
      </c>
      <c r="K22" s="119">
        <f>市区町村別_普及率!G23</f>
        <v>0.72573929938622683</v>
      </c>
      <c r="L22" s="70"/>
      <c r="M22" s="66" t="s">
        <v>63</v>
      </c>
      <c r="N22" s="184">
        <f t="shared" si="0"/>
        <v>0.45018676583014</v>
      </c>
      <c r="O22" s="88">
        <f t="shared" si="1"/>
        <v>0.43172042517875298</v>
      </c>
      <c r="P22" s="163">
        <f t="shared" si="2"/>
        <v>0.72266962450357097</v>
      </c>
      <c r="Q22" s="88">
        <f t="shared" si="3"/>
        <v>0.72912623776924401</v>
      </c>
      <c r="R22" s="189"/>
      <c r="S22" s="110">
        <f t="shared" si="4"/>
        <v>0.46978243003216402</v>
      </c>
      <c r="T22" s="111">
        <f t="shared" si="5"/>
        <v>0.44404456930621</v>
      </c>
      <c r="U22" s="110">
        <f t="shared" si="6"/>
        <v>0.74194042740733002</v>
      </c>
      <c r="V22" s="111">
        <f t="shared" si="7"/>
        <v>0.71243926610839703</v>
      </c>
      <c r="W22" s="90">
        <v>0</v>
      </c>
    </row>
    <row r="23" spans="2:23">
      <c r="B23" s="23">
        <v>19</v>
      </c>
      <c r="C23" s="67" t="s">
        <v>101</v>
      </c>
      <c r="D23" s="167">
        <v>0.49389866913091601</v>
      </c>
      <c r="E23" s="116">
        <v>0.46310054190522298</v>
      </c>
      <c r="F23" s="116">
        <v>0.62896404937565797</v>
      </c>
      <c r="G23" s="116">
        <f>市区町村別_普及率!F24</f>
        <v>0.49956158419911234</v>
      </c>
      <c r="H23" s="167">
        <v>0.766002036002843</v>
      </c>
      <c r="I23" s="116">
        <v>0.73128353331639295</v>
      </c>
      <c r="J23" s="168">
        <v>0.81593790083657802</v>
      </c>
      <c r="K23" s="119">
        <f>市区町村別_普及率!G24</f>
        <v>0.76648824710972607</v>
      </c>
      <c r="L23" s="70"/>
      <c r="M23" s="66" t="s">
        <v>101</v>
      </c>
      <c r="N23" s="184">
        <f t="shared" si="0"/>
        <v>0.49389866913091601</v>
      </c>
      <c r="O23" s="88">
        <f t="shared" si="1"/>
        <v>0.46310054190522298</v>
      </c>
      <c r="P23" s="163">
        <f t="shared" si="2"/>
        <v>0.766002036002843</v>
      </c>
      <c r="Q23" s="88">
        <f t="shared" si="3"/>
        <v>0.73128353331639295</v>
      </c>
      <c r="R23" s="189"/>
      <c r="S23" s="110">
        <f t="shared" si="4"/>
        <v>0.46978243003216402</v>
      </c>
      <c r="T23" s="111">
        <f t="shared" si="5"/>
        <v>0.44404456930621</v>
      </c>
      <c r="U23" s="110">
        <f t="shared" si="6"/>
        <v>0.74194042740733002</v>
      </c>
      <c r="V23" s="111">
        <f t="shared" si="7"/>
        <v>0.71243926610839703</v>
      </c>
      <c r="W23" s="90">
        <v>0</v>
      </c>
    </row>
    <row r="24" spans="2:23">
      <c r="B24" s="23">
        <v>20</v>
      </c>
      <c r="C24" s="67" t="s">
        <v>102</v>
      </c>
      <c r="D24" s="167">
        <v>0.52387759412262103</v>
      </c>
      <c r="E24" s="116">
        <v>0.48900007680428997</v>
      </c>
      <c r="F24" s="116">
        <v>0.58307369697005695</v>
      </c>
      <c r="G24" s="116">
        <f>市区町村別_普及率!F25</f>
        <v>0.52504610286649678</v>
      </c>
      <c r="H24" s="167">
        <v>0.77906365580626802</v>
      </c>
      <c r="I24" s="116">
        <v>0.77058980061488502</v>
      </c>
      <c r="J24" s="168">
        <v>0.81756170230742597</v>
      </c>
      <c r="K24" s="119">
        <f>市区町村別_普及率!G25</f>
        <v>0.77976143800652042</v>
      </c>
      <c r="L24" s="70"/>
      <c r="M24" s="66" t="s">
        <v>102</v>
      </c>
      <c r="N24" s="184">
        <f t="shared" si="0"/>
        <v>0.52387759412262103</v>
      </c>
      <c r="O24" s="88">
        <f t="shared" si="1"/>
        <v>0.48900007680428997</v>
      </c>
      <c r="P24" s="163">
        <f t="shared" si="2"/>
        <v>0.77906365580626802</v>
      </c>
      <c r="Q24" s="88">
        <f t="shared" si="3"/>
        <v>0.77058980061488502</v>
      </c>
      <c r="R24" s="189"/>
      <c r="S24" s="110">
        <f t="shared" si="4"/>
        <v>0.46978243003216402</v>
      </c>
      <c r="T24" s="111">
        <f t="shared" si="5"/>
        <v>0.44404456930621</v>
      </c>
      <c r="U24" s="110">
        <f t="shared" si="6"/>
        <v>0.74194042740733002</v>
      </c>
      <c r="V24" s="111">
        <f t="shared" si="7"/>
        <v>0.71243926610839703</v>
      </c>
      <c r="W24" s="90">
        <v>0</v>
      </c>
    </row>
    <row r="25" spans="2:23">
      <c r="B25" s="23">
        <v>21</v>
      </c>
      <c r="C25" s="67" t="s">
        <v>103</v>
      </c>
      <c r="D25" s="167">
        <v>0.48437744787684001</v>
      </c>
      <c r="E25" s="116">
        <v>0.47095352714387601</v>
      </c>
      <c r="F25" s="116">
        <v>0.58110207241336698</v>
      </c>
      <c r="G25" s="116">
        <f>市区町村別_普及率!F26</f>
        <v>0.4891721885528591</v>
      </c>
      <c r="H25" s="167">
        <v>0.75463958632015005</v>
      </c>
      <c r="I25" s="116">
        <v>0.72144184251848398</v>
      </c>
      <c r="J25" s="168">
        <v>0.80201574494015604</v>
      </c>
      <c r="K25" s="119">
        <f>市区町村別_普及率!G26</f>
        <v>0.75447874737288012</v>
      </c>
      <c r="L25" s="70"/>
      <c r="M25" s="66" t="s">
        <v>103</v>
      </c>
      <c r="N25" s="184">
        <f t="shared" si="0"/>
        <v>0.48437744787684001</v>
      </c>
      <c r="O25" s="88">
        <f t="shared" si="1"/>
        <v>0.47095352714387601</v>
      </c>
      <c r="P25" s="163">
        <f t="shared" si="2"/>
        <v>0.75463958632015005</v>
      </c>
      <c r="Q25" s="88">
        <f t="shared" si="3"/>
        <v>0.72144184251848398</v>
      </c>
      <c r="R25" s="189"/>
      <c r="S25" s="110">
        <f t="shared" si="4"/>
        <v>0.46978243003216402</v>
      </c>
      <c r="T25" s="111">
        <f t="shared" si="5"/>
        <v>0.44404456930621</v>
      </c>
      <c r="U25" s="110">
        <f t="shared" si="6"/>
        <v>0.74194042740733002</v>
      </c>
      <c r="V25" s="111">
        <f t="shared" si="7"/>
        <v>0.71243926610839703</v>
      </c>
      <c r="W25" s="90">
        <v>0</v>
      </c>
    </row>
    <row r="26" spans="2:23">
      <c r="B26" s="23">
        <v>22</v>
      </c>
      <c r="C26" s="67" t="s">
        <v>64</v>
      </c>
      <c r="D26" s="169">
        <v>0.49198014197043999</v>
      </c>
      <c r="E26" s="117">
        <v>0.49044869467991098</v>
      </c>
      <c r="F26" s="117">
        <v>0.60790976984390199</v>
      </c>
      <c r="G26" s="117">
        <f>市区町村別_普及率!F27</f>
        <v>0.4974822181782308</v>
      </c>
      <c r="H26" s="169">
        <v>0.77147762802997799</v>
      </c>
      <c r="I26" s="117">
        <v>0.73682929417880705</v>
      </c>
      <c r="J26" s="170">
        <v>0.80945307329200999</v>
      </c>
      <c r="K26" s="120">
        <f>市区町村別_普及率!G27</f>
        <v>0.77151026136153855</v>
      </c>
      <c r="L26" s="70"/>
      <c r="M26" s="66" t="s">
        <v>64</v>
      </c>
      <c r="N26" s="184">
        <f t="shared" si="0"/>
        <v>0.49198014197043999</v>
      </c>
      <c r="O26" s="88">
        <f t="shared" si="1"/>
        <v>0.49044869467991098</v>
      </c>
      <c r="P26" s="163">
        <f t="shared" si="2"/>
        <v>0.77147762802997799</v>
      </c>
      <c r="Q26" s="88">
        <f t="shared" si="3"/>
        <v>0.73682929417880705</v>
      </c>
      <c r="R26" s="189"/>
      <c r="S26" s="110">
        <f t="shared" si="4"/>
        <v>0.46978243003216402</v>
      </c>
      <c r="T26" s="111">
        <f t="shared" si="5"/>
        <v>0.44404456930621</v>
      </c>
      <c r="U26" s="110">
        <f t="shared" si="6"/>
        <v>0.74194042740733002</v>
      </c>
      <c r="V26" s="111">
        <f t="shared" si="7"/>
        <v>0.71243926610839703</v>
      </c>
      <c r="W26" s="90">
        <v>0</v>
      </c>
    </row>
    <row r="27" spans="2:23">
      <c r="B27" s="23">
        <v>23</v>
      </c>
      <c r="C27" s="67" t="s">
        <v>104</v>
      </c>
      <c r="D27" s="167">
        <v>0.47343280318470699</v>
      </c>
      <c r="E27" s="116">
        <v>0.43982884292087898</v>
      </c>
      <c r="F27" s="116">
        <v>0.55138909658714097</v>
      </c>
      <c r="G27" s="116">
        <f>市区町村別_普及率!F28</f>
        <v>0.47585725266177081</v>
      </c>
      <c r="H27" s="167">
        <v>0.74578914448230604</v>
      </c>
      <c r="I27" s="116">
        <v>0.71127096374382703</v>
      </c>
      <c r="J27" s="168">
        <v>0.80556220585778304</v>
      </c>
      <c r="K27" s="119">
        <f>市区町村別_普及率!G28</f>
        <v>0.74622463594597199</v>
      </c>
      <c r="L27" s="70"/>
      <c r="M27" s="66" t="s">
        <v>104</v>
      </c>
      <c r="N27" s="184">
        <f t="shared" si="0"/>
        <v>0.47343280318470699</v>
      </c>
      <c r="O27" s="88">
        <f t="shared" si="1"/>
        <v>0.43982884292087898</v>
      </c>
      <c r="P27" s="163">
        <f t="shared" si="2"/>
        <v>0.74578914448230604</v>
      </c>
      <c r="Q27" s="88">
        <f t="shared" si="3"/>
        <v>0.71127096374382703</v>
      </c>
      <c r="R27" s="189"/>
      <c r="S27" s="110">
        <f t="shared" si="4"/>
        <v>0.46978243003216402</v>
      </c>
      <c r="T27" s="111">
        <f t="shared" si="5"/>
        <v>0.44404456930621</v>
      </c>
      <c r="U27" s="110">
        <f t="shared" si="6"/>
        <v>0.74194042740733002</v>
      </c>
      <c r="V27" s="111">
        <f t="shared" si="7"/>
        <v>0.71243926610839703</v>
      </c>
      <c r="W27" s="90">
        <v>0</v>
      </c>
    </row>
    <row r="28" spans="2:23">
      <c r="B28" s="23">
        <v>24</v>
      </c>
      <c r="C28" s="67" t="s">
        <v>105</v>
      </c>
      <c r="D28" s="167">
        <v>0.44026667670617398</v>
      </c>
      <c r="E28" s="116">
        <v>0.39212684104854001</v>
      </c>
      <c r="F28" s="116">
        <v>0.62711001620887796</v>
      </c>
      <c r="G28" s="116">
        <f>市区町村別_普及率!F29</f>
        <v>0.44654333864753265</v>
      </c>
      <c r="H28" s="167">
        <v>0.70624532996454403</v>
      </c>
      <c r="I28" s="116">
        <v>0.66079921057387303</v>
      </c>
      <c r="J28" s="168">
        <v>0.79726604671657597</v>
      </c>
      <c r="K28" s="119">
        <f>市区町村別_普及率!G29</f>
        <v>0.70551307522895568</v>
      </c>
      <c r="L28" s="70"/>
      <c r="M28" s="66" t="s">
        <v>105</v>
      </c>
      <c r="N28" s="184">
        <f t="shared" si="0"/>
        <v>0.44026667670617398</v>
      </c>
      <c r="O28" s="88">
        <f t="shared" si="1"/>
        <v>0.39212684104854001</v>
      </c>
      <c r="P28" s="163">
        <f t="shared" si="2"/>
        <v>0.70624532996454403</v>
      </c>
      <c r="Q28" s="88">
        <f t="shared" si="3"/>
        <v>0.66079921057387303</v>
      </c>
      <c r="R28" s="189"/>
      <c r="S28" s="110">
        <f t="shared" si="4"/>
        <v>0.46978243003216402</v>
      </c>
      <c r="T28" s="111">
        <f t="shared" si="5"/>
        <v>0.44404456930621</v>
      </c>
      <c r="U28" s="110">
        <f t="shared" si="6"/>
        <v>0.74194042740733002</v>
      </c>
      <c r="V28" s="111">
        <f t="shared" si="7"/>
        <v>0.71243926610839703</v>
      </c>
      <c r="W28" s="90">
        <v>0</v>
      </c>
    </row>
    <row r="29" spans="2:23">
      <c r="B29" s="23">
        <v>25</v>
      </c>
      <c r="C29" s="67" t="s">
        <v>106</v>
      </c>
      <c r="D29" s="167">
        <v>0.45231908952254801</v>
      </c>
      <c r="E29" s="116">
        <v>0.39359116693951202</v>
      </c>
      <c r="F29" s="116">
        <v>0.53081934803845399</v>
      </c>
      <c r="G29" s="116">
        <f>市区町村別_普及率!F30</f>
        <v>0.44666288018807948</v>
      </c>
      <c r="H29" s="167">
        <v>0.73692550947595603</v>
      </c>
      <c r="I29" s="116">
        <v>0.69259517046334396</v>
      </c>
      <c r="J29" s="168">
        <v>0.76737791139852796</v>
      </c>
      <c r="K29" s="119">
        <f>市区町村別_普及率!G30</f>
        <v>0.73135413554343576</v>
      </c>
      <c r="L29" s="70"/>
      <c r="M29" s="66" t="s">
        <v>106</v>
      </c>
      <c r="N29" s="184">
        <f t="shared" si="0"/>
        <v>0.45231908952254801</v>
      </c>
      <c r="O29" s="88">
        <f t="shared" si="1"/>
        <v>0.39359116693951202</v>
      </c>
      <c r="P29" s="163">
        <f t="shared" si="2"/>
        <v>0.73692550947595603</v>
      </c>
      <c r="Q29" s="88">
        <f t="shared" si="3"/>
        <v>0.69259517046334396</v>
      </c>
      <c r="R29" s="189"/>
      <c r="S29" s="110">
        <f t="shared" si="4"/>
        <v>0.46978243003216402</v>
      </c>
      <c r="T29" s="111">
        <f t="shared" si="5"/>
        <v>0.44404456930621</v>
      </c>
      <c r="U29" s="110">
        <f t="shared" si="6"/>
        <v>0.74194042740733002</v>
      </c>
      <c r="V29" s="111">
        <f t="shared" si="7"/>
        <v>0.71243926610839703</v>
      </c>
      <c r="W29" s="90">
        <v>0</v>
      </c>
    </row>
    <row r="30" spans="2:23">
      <c r="B30" s="23">
        <v>26</v>
      </c>
      <c r="C30" s="67" t="s">
        <v>36</v>
      </c>
      <c r="D30" s="167">
        <v>0.47822886240496898</v>
      </c>
      <c r="E30" s="116">
        <v>0.45077569270020501</v>
      </c>
      <c r="F30" s="116">
        <v>0.55981881975658598</v>
      </c>
      <c r="G30" s="116">
        <f>市区町村別_普及率!F31</f>
        <v>0.48006632719805115</v>
      </c>
      <c r="H30" s="167">
        <v>0.746177382761957</v>
      </c>
      <c r="I30" s="116">
        <v>0.72138307349770203</v>
      </c>
      <c r="J30" s="168">
        <v>0.806524310703572</v>
      </c>
      <c r="K30" s="119">
        <f>市区町村別_普及率!G31</f>
        <v>0.74637431264536258</v>
      </c>
      <c r="L30" s="70"/>
      <c r="M30" s="66" t="s">
        <v>36</v>
      </c>
      <c r="N30" s="184">
        <f t="shared" si="0"/>
        <v>0.47822886240496898</v>
      </c>
      <c r="O30" s="88">
        <f t="shared" si="1"/>
        <v>0.45077569270020501</v>
      </c>
      <c r="P30" s="163">
        <f t="shared" si="2"/>
        <v>0.746177382761957</v>
      </c>
      <c r="Q30" s="88">
        <f t="shared" si="3"/>
        <v>0.72138307349770203</v>
      </c>
      <c r="R30" s="189"/>
      <c r="S30" s="110">
        <f t="shared" si="4"/>
        <v>0.46978243003216402</v>
      </c>
      <c r="T30" s="111">
        <f t="shared" si="5"/>
        <v>0.44404456930621</v>
      </c>
      <c r="U30" s="110">
        <f t="shared" si="6"/>
        <v>0.74194042740733002</v>
      </c>
      <c r="V30" s="111">
        <f t="shared" si="7"/>
        <v>0.71243926610839703</v>
      </c>
      <c r="W30" s="90">
        <v>0</v>
      </c>
    </row>
    <row r="31" spans="2:23">
      <c r="B31" s="23">
        <v>27</v>
      </c>
      <c r="C31" s="67" t="s">
        <v>37</v>
      </c>
      <c r="D31" s="167">
        <v>0.51556767265501302</v>
      </c>
      <c r="E31" s="116">
        <v>0.48627456691851101</v>
      </c>
      <c r="F31" s="116">
        <v>0.60023958140484002</v>
      </c>
      <c r="G31" s="116">
        <f>市区町村別_普及率!F32</f>
        <v>0.51742532715872802</v>
      </c>
      <c r="H31" s="167">
        <v>0.77516712510969199</v>
      </c>
      <c r="I31" s="116">
        <v>0.73545875465204702</v>
      </c>
      <c r="J31" s="168">
        <v>0.83447200510282304</v>
      </c>
      <c r="K31" s="119">
        <f>市区町村別_普及率!G32</f>
        <v>0.77442253564390828</v>
      </c>
      <c r="L31" s="70"/>
      <c r="M31" s="66" t="s">
        <v>37</v>
      </c>
      <c r="N31" s="184">
        <f t="shared" si="0"/>
        <v>0.51556767265501302</v>
      </c>
      <c r="O31" s="88">
        <f t="shared" si="1"/>
        <v>0.48627456691851101</v>
      </c>
      <c r="P31" s="163">
        <f t="shared" si="2"/>
        <v>0.77516712510969199</v>
      </c>
      <c r="Q31" s="88">
        <f t="shared" si="3"/>
        <v>0.73545875465204702</v>
      </c>
      <c r="R31" s="189"/>
      <c r="S31" s="110">
        <f t="shared" si="4"/>
        <v>0.46978243003216402</v>
      </c>
      <c r="T31" s="111">
        <f t="shared" si="5"/>
        <v>0.44404456930621</v>
      </c>
      <c r="U31" s="110">
        <f t="shared" si="6"/>
        <v>0.74194042740733002</v>
      </c>
      <c r="V31" s="111">
        <f t="shared" si="7"/>
        <v>0.71243926610839703</v>
      </c>
      <c r="W31" s="90">
        <v>0</v>
      </c>
    </row>
    <row r="32" spans="2:23">
      <c r="B32" s="23">
        <v>28</v>
      </c>
      <c r="C32" s="67" t="s">
        <v>38</v>
      </c>
      <c r="D32" s="169">
        <v>0.47952593164067697</v>
      </c>
      <c r="E32" s="117">
        <v>0.41199475571858901</v>
      </c>
      <c r="F32" s="117">
        <v>0.56668734723078995</v>
      </c>
      <c r="G32" s="117">
        <f>市区町村別_普及率!F33</f>
        <v>0.47987812799862295</v>
      </c>
      <c r="H32" s="169">
        <v>0.74048457341685303</v>
      </c>
      <c r="I32" s="117">
        <v>0.71904758016630699</v>
      </c>
      <c r="J32" s="170">
        <v>0.81334269255663905</v>
      </c>
      <c r="K32" s="120">
        <f>市区町村別_普及率!G33</f>
        <v>0.74135937563362297</v>
      </c>
      <c r="L32" s="70"/>
      <c r="M32" s="66" t="s">
        <v>38</v>
      </c>
      <c r="N32" s="184">
        <f t="shared" si="0"/>
        <v>0.47952593164067697</v>
      </c>
      <c r="O32" s="88">
        <f t="shared" si="1"/>
        <v>0.41199475571858901</v>
      </c>
      <c r="P32" s="163">
        <f t="shared" si="2"/>
        <v>0.74048457341685303</v>
      </c>
      <c r="Q32" s="88">
        <f t="shared" si="3"/>
        <v>0.71904758016630699</v>
      </c>
      <c r="R32" s="189"/>
      <c r="S32" s="110">
        <f t="shared" si="4"/>
        <v>0.46978243003216402</v>
      </c>
      <c r="T32" s="111">
        <f t="shared" si="5"/>
        <v>0.44404456930621</v>
      </c>
      <c r="U32" s="110">
        <f t="shared" si="6"/>
        <v>0.74194042740733002</v>
      </c>
      <c r="V32" s="111">
        <f t="shared" si="7"/>
        <v>0.71243926610839703</v>
      </c>
      <c r="W32" s="90">
        <v>0</v>
      </c>
    </row>
    <row r="33" spans="2:23">
      <c r="B33" s="23">
        <v>29</v>
      </c>
      <c r="C33" s="67" t="s">
        <v>39</v>
      </c>
      <c r="D33" s="167">
        <v>0.47100417285505902</v>
      </c>
      <c r="E33" s="116">
        <v>0.46305652098626099</v>
      </c>
      <c r="F33" s="116">
        <v>0.57475343756120401</v>
      </c>
      <c r="G33" s="116">
        <f>市区町村別_普及率!F34</f>
        <v>0.47531521018710388</v>
      </c>
      <c r="H33" s="167">
        <v>0.74610511516677702</v>
      </c>
      <c r="I33" s="116">
        <v>0.72159252480267899</v>
      </c>
      <c r="J33" s="168">
        <v>0.80365676171092304</v>
      </c>
      <c r="K33" s="119">
        <f>市区町村別_普及率!G34</f>
        <v>0.74655548116925474</v>
      </c>
      <c r="L33" s="70"/>
      <c r="M33" s="66" t="s">
        <v>39</v>
      </c>
      <c r="N33" s="184">
        <f t="shared" si="0"/>
        <v>0.47100417285505902</v>
      </c>
      <c r="O33" s="88">
        <f t="shared" si="1"/>
        <v>0.46305652098626099</v>
      </c>
      <c r="P33" s="163">
        <f t="shared" si="2"/>
        <v>0.74610511516677702</v>
      </c>
      <c r="Q33" s="88">
        <f t="shared" si="3"/>
        <v>0.72159252480267899</v>
      </c>
      <c r="R33" s="189"/>
      <c r="S33" s="110">
        <f t="shared" si="4"/>
        <v>0.46978243003216402</v>
      </c>
      <c r="T33" s="111">
        <f t="shared" si="5"/>
        <v>0.44404456930621</v>
      </c>
      <c r="U33" s="110">
        <f t="shared" si="6"/>
        <v>0.74194042740733002</v>
      </c>
      <c r="V33" s="111">
        <f t="shared" si="7"/>
        <v>0.71243926610839703</v>
      </c>
      <c r="W33" s="90">
        <v>0</v>
      </c>
    </row>
    <row r="34" spans="2:23">
      <c r="B34" s="23">
        <v>30</v>
      </c>
      <c r="C34" s="67" t="s">
        <v>40</v>
      </c>
      <c r="D34" s="167">
        <v>0.50036474621382498</v>
      </c>
      <c r="E34" s="116">
        <v>0.465863746369367</v>
      </c>
      <c r="F34" s="116">
        <v>0.603571354067026</v>
      </c>
      <c r="G34" s="116">
        <f>市区町村別_普及率!F35</f>
        <v>0.50250448056786623</v>
      </c>
      <c r="H34" s="167">
        <v>0.75902747723304897</v>
      </c>
      <c r="I34" s="116">
        <v>0.72055469611021905</v>
      </c>
      <c r="J34" s="168">
        <v>0.82660187269270002</v>
      </c>
      <c r="K34" s="119">
        <f>市区町村別_普及率!G35</f>
        <v>0.75879233216859687</v>
      </c>
      <c r="L34" s="70"/>
      <c r="M34" s="66" t="s">
        <v>40</v>
      </c>
      <c r="N34" s="184">
        <f t="shared" si="0"/>
        <v>0.50036474621382498</v>
      </c>
      <c r="O34" s="88">
        <f t="shared" si="1"/>
        <v>0.465863746369367</v>
      </c>
      <c r="P34" s="163">
        <f t="shared" si="2"/>
        <v>0.75902747723304897</v>
      </c>
      <c r="Q34" s="88">
        <f t="shared" si="3"/>
        <v>0.72055469611021905</v>
      </c>
      <c r="R34" s="189"/>
      <c r="S34" s="110">
        <f t="shared" si="4"/>
        <v>0.46978243003216402</v>
      </c>
      <c r="T34" s="111">
        <f t="shared" si="5"/>
        <v>0.44404456930621</v>
      </c>
      <c r="U34" s="110">
        <f t="shared" si="6"/>
        <v>0.74194042740733002</v>
      </c>
      <c r="V34" s="111">
        <f t="shared" si="7"/>
        <v>0.71243926610839703</v>
      </c>
      <c r="W34" s="90">
        <v>0</v>
      </c>
    </row>
    <row r="35" spans="2:23">
      <c r="B35" s="23">
        <v>31</v>
      </c>
      <c r="C35" s="67" t="s">
        <v>41</v>
      </c>
      <c r="D35" s="167">
        <v>0.43472092464055401</v>
      </c>
      <c r="E35" s="116">
        <v>0.43771935696118802</v>
      </c>
      <c r="F35" s="116">
        <v>0.51982598223378795</v>
      </c>
      <c r="G35" s="116">
        <f>市区町村別_普及率!F36</f>
        <v>0.43806842829539044</v>
      </c>
      <c r="H35" s="167">
        <v>0.722881595365233</v>
      </c>
      <c r="I35" s="116">
        <v>0.70671509544664701</v>
      </c>
      <c r="J35" s="168">
        <v>0.76356105578356304</v>
      </c>
      <c r="K35" s="119">
        <f>市区町村別_普及率!G36</f>
        <v>0.72270552146480616</v>
      </c>
      <c r="L35" s="70"/>
      <c r="M35" s="66" t="s">
        <v>41</v>
      </c>
      <c r="N35" s="184">
        <f t="shared" si="0"/>
        <v>0.43472092464055401</v>
      </c>
      <c r="O35" s="88">
        <f t="shared" si="1"/>
        <v>0.43771935696118802</v>
      </c>
      <c r="P35" s="163">
        <f t="shared" si="2"/>
        <v>0.722881595365233</v>
      </c>
      <c r="Q35" s="88">
        <f t="shared" si="3"/>
        <v>0.70671509544664701</v>
      </c>
      <c r="R35" s="189"/>
      <c r="S35" s="110">
        <f t="shared" si="4"/>
        <v>0.46978243003216402</v>
      </c>
      <c r="T35" s="111">
        <f t="shared" si="5"/>
        <v>0.44404456930621</v>
      </c>
      <c r="U35" s="110">
        <f t="shared" si="6"/>
        <v>0.74194042740733002</v>
      </c>
      <c r="V35" s="111">
        <f t="shared" si="7"/>
        <v>0.71243926610839703</v>
      </c>
      <c r="W35" s="90">
        <v>0</v>
      </c>
    </row>
    <row r="36" spans="2:23">
      <c r="B36" s="23">
        <v>32</v>
      </c>
      <c r="C36" s="67" t="s">
        <v>42</v>
      </c>
      <c r="D36" s="167">
        <v>0.477955366370511</v>
      </c>
      <c r="E36" s="116">
        <v>0.44957890597202299</v>
      </c>
      <c r="F36" s="116">
        <v>0.52192259371219696</v>
      </c>
      <c r="G36" s="116">
        <f>市区町村別_普及率!F37</f>
        <v>0.47835112382880957</v>
      </c>
      <c r="H36" s="167">
        <v>0.734169580588663</v>
      </c>
      <c r="I36" s="116">
        <v>0.73072420470905497</v>
      </c>
      <c r="J36" s="168">
        <v>0.79821393890575798</v>
      </c>
      <c r="K36" s="119">
        <f>市区町村別_普及率!G37</f>
        <v>0.73582459322436178</v>
      </c>
      <c r="L36" s="70"/>
      <c r="M36" s="66" t="s">
        <v>42</v>
      </c>
      <c r="N36" s="184">
        <f t="shared" si="0"/>
        <v>0.477955366370511</v>
      </c>
      <c r="O36" s="88">
        <f t="shared" si="1"/>
        <v>0.44957890597202299</v>
      </c>
      <c r="P36" s="163">
        <f t="shared" si="2"/>
        <v>0.734169580588663</v>
      </c>
      <c r="Q36" s="88">
        <f t="shared" si="3"/>
        <v>0.73072420470905497</v>
      </c>
      <c r="R36" s="189"/>
      <c r="S36" s="110">
        <f t="shared" si="4"/>
        <v>0.46978243003216402</v>
      </c>
      <c r="T36" s="111">
        <f t="shared" si="5"/>
        <v>0.44404456930621</v>
      </c>
      <c r="U36" s="110">
        <f t="shared" si="6"/>
        <v>0.74194042740733002</v>
      </c>
      <c r="V36" s="111">
        <f t="shared" si="7"/>
        <v>0.71243926610839703</v>
      </c>
      <c r="W36" s="90">
        <v>0</v>
      </c>
    </row>
    <row r="37" spans="2:23">
      <c r="B37" s="23">
        <v>33</v>
      </c>
      <c r="C37" s="67" t="s">
        <v>43</v>
      </c>
      <c r="D37" s="167">
        <v>0.47792133576317802</v>
      </c>
      <c r="E37" s="116">
        <v>0.422677023208827</v>
      </c>
      <c r="F37" s="116">
        <v>0.52583997301441299</v>
      </c>
      <c r="G37" s="116">
        <f>市区町村別_普及率!F38</f>
        <v>0.47591579163003017</v>
      </c>
      <c r="H37" s="167">
        <v>0.75160568022824004</v>
      </c>
      <c r="I37" s="116">
        <v>0.71666646436724002</v>
      </c>
      <c r="J37" s="168">
        <v>0.79713956807870401</v>
      </c>
      <c r="K37" s="119">
        <f>市区町村別_普及率!G38</f>
        <v>0.75040127381483912</v>
      </c>
      <c r="L37" s="70"/>
      <c r="M37" s="66" t="s">
        <v>43</v>
      </c>
      <c r="N37" s="184">
        <f t="shared" si="0"/>
        <v>0.47792133576317802</v>
      </c>
      <c r="O37" s="88">
        <f t="shared" si="1"/>
        <v>0.422677023208827</v>
      </c>
      <c r="P37" s="163">
        <f t="shared" si="2"/>
        <v>0.75160568022824004</v>
      </c>
      <c r="Q37" s="88">
        <f t="shared" si="3"/>
        <v>0.71666646436724002</v>
      </c>
      <c r="R37" s="189"/>
      <c r="S37" s="110">
        <f t="shared" si="4"/>
        <v>0.46978243003216402</v>
      </c>
      <c r="T37" s="111">
        <f t="shared" si="5"/>
        <v>0.44404456930621</v>
      </c>
      <c r="U37" s="110">
        <f t="shared" si="6"/>
        <v>0.74194042740733002</v>
      </c>
      <c r="V37" s="111">
        <f t="shared" si="7"/>
        <v>0.71243926610839703</v>
      </c>
      <c r="W37" s="90">
        <v>0</v>
      </c>
    </row>
    <row r="38" spans="2:23">
      <c r="B38" s="23">
        <v>34</v>
      </c>
      <c r="C38" s="67" t="s">
        <v>45</v>
      </c>
      <c r="D38" s="169">
        <v>0.45263109201267498</v>
      </c>
      <c r="E38" s="117">
        <v>0.45765669236157802</v>
      </c>
      <c r="F38" s="117">
        <v>0.52141312283002805</v>
      </c>
      <c r="G38" s="117">
        <f>市区町村別_普及率!F39</f>
        <v>0.45606700547556828</v>
      </c>
      <c r="H38" s="169">
        <v>0.72631428270607501</v>
      </c>
      <c r="I38" s="117">
        <v>0.71217331658803096</v>
      </c>
      <c r="J38" s="170">
        <v>0.76949768977115596</v>
      </c>
      <c r="K38" s="120">
        <f>市区町村別_普及率!G39</f>
        <v>0.72689519194365704</v>
      </c>
      <c r="L38" s="70"/>
      <c r="M38" s="66" t="s">
        <v>45</v>
      </c>
      <c r="N38" s="184">
        <f t="shared" si="0"/>
        <v>0.45263109201267498</v>
      </c>
      <c r="O38" s="88">
        <f t="shared" si="1"/>
        <v>0.45765669236157802</v>
      </c>
      <c r="P38" s="163">
        <f t="shared" si="2"/>
        <v>0.72631428270607501</v>
      </c>
      <c r="Q38" s="88">
        <f t="shared" si="3"/>
        <v>0.71217331658803096</v>
      </c>
      <c r="R38" s="189"/>
      <c r="S38" s="110">
        <f t="shared" si="4"/>
        <v>0.46978243003216402</v>
      </c>
      <c r="T38" s="111">
        <f t="shared" si="5"/>
        <v>0.44404456930621</v>
      </c>
      <c r="U38" s="110">
        <f t="shared" si="6"/>
        <v>0.74194042740733002</v>
      </c>
      <c r="V38" s="111">
        <f t="shared" si="7"/>
        <v>0.71243926610839703</v>
      </c>
      <c r="W38" s="90">
        <v>0</v>
      </c>
    </row>
    <row r="39" spans="2:23">
      <c r="B39" s="23">
        <v>35</v>
      </c>
      <c r="C39" s="67" t="s">
        <v>2</v>
      </c>
      <c r="D39" s="167">
        <v>0.46169116084508199</v>
      </c>
      <c r="E39" s="116">
        <v>0.43004402712169598</v>
      </c>
      <c r="F39" s="116">
        <v>0.54755243249791896</v>
      </c>
      <c r="G39" s="116">
        <f>市区町村別_普及率!F40</f>
        <v>0.46267828779662457</v>
      </c>
      <c r="H39" s="167">
        <v>0.72437804497520997</v>
      </c>
      <c r="I39" s="116">
        <v>0.68710245194881903</v>
      </c>
      <c r="J39" s="168">
        <v>0.79254108448900595</v>
      </c>
      <c r="K39" s="119">
        <f>市区町村別_普及率!G40</f>
        <v>0.72322793304481381</v>
      </c>
      <c r="L39" s="70"/>
      <c r="M39" s="66" t="s">
        <v>2</v>
      </c>
      <c r="N39" s="184">
        <f t="shared" si="0"/>
        <v>0.46169116084508199</v>
      </c>
      <c r="O39" s="88">
        <f t="shared" si="1"/>
        <v>0.43004402712169598</v>
      </c>
      <c r="P39" s="163">
        <f t="shared" si="2"/>
        <v>0.72437804497520997</v>
      </c>
      <c r="Q39" s="88">
        <f t="shared" si="3"/>
        <v>0.68710245194881903</v>
      </c>
      <c r="R39" s="189"/>
      <c r="S39" s="110">
        <f t="shared" si="4"/>
        <v>0.46978243003216402</v>
      </c>
      <c r="T39" s="111">
        <f t="shared" si="5"/>
        <v>0.44404456930621</v>
      </c>
      <c r="U39" s="110">
        <f t="shared" si="6"/>
        <v>0.74194042740733002</v>
      </c>
      <c r="V39" s="111">
        <f t="shared" si="7"/>
        <v>0.71243926610839703</v>
      </c>
      <c r="W39" s="90">
        <v>0</v>
      </c>
    </row>
    <row r="40" spans="2:23">
      <c r="B40" s="23">
        <v>36</v>
      </c>
      <c r="C40" s="67" t="s">
        <v>3</v>
      </c>
      <c r="D40" s="167">
        <v>0.46058388891483798</v>
      </c>
      <c r="E40" s="116">
        <v>0.455588200640479</v>
      </c>
      <c r="F40" s="116">
        <v>0.613208769939531</v>
      </c>
      <c r="G40" s="116">
        <f>市区町村別_普及率!F41</f>
        <v>0.46705939108605338</v>
      </c>
      <c r="H40" s="167">
        <v>0.72605923329275501</v>
      </c>
      <c r="I40" s="116">
        <v>0.71408986544041797</v>
      </c>
      <c r="J40" s="168">
        <v>0.83363118629196598</v>
      </c>
      <c r="K40" s="119">
        <f>市区町村別_普及率!G41</f>
        <v>0.7284579809576418</v>
      </c>
      <c r="L40" s="70"/>
      <c r="M40" s="66" t="s">
        <v>3</v>
      </c>
      <c r="N40" s="184">
        <f t="shared" si="0"/>
        <v>0.46058388891483798</v>
      </c>
      <c r="O40" s="88">
        <f t="shared" si="1"/>
        <v>0.455588200640479</v>
      </c>
      <c r="P40" s="163">
        <f t="shared" si="2"/>
        <v>0.72605923329275501</v>
      </c>
      <c r="Q40" s="88">
        <f t="shared" si="3"/>
        <v>0.71408986544041797</v>
      </c>
      <c r="R40" s="189"/>
      <c r="S40" s="110">
        <f t="shared" si="4"/>
        <v>0.46978243003216402</v>
      </c>
      <c r="T40" s="111">
        <f t="shared" si="5"/>
        <v>0.44404456930621</v>
      </c>
      <c r="U40" s="110">
        <f t="shared" si="6"/>
        <v>0.74194042740733002</v>
      </c>
      <c r="V40" s="111">
        <f t="shared" si="7"/>
        <v>0.71243926610839703</v>
      </c>
      <c r="W40" s="90">
        <v>0</v>
      </c>
    </row>
    <row r="41" spans="2:23">
      <c r="B41" s="23">
        <v>37</v>
      </c>
      <c r="C41" s="67" t="s">
        <v>4</v>
      </c>
      <c r="D41" s="167">
        <v>0.45724260221361701</v>
      </c>
      <c r="E41" s="116">
        <v>0.43607849669072102</v>
      </c>
      <c r="F41" s="116">
        <v>0.59253635540558802</v>
      </c>
      <c r="G41" s="116">
        <f>市区町村別_普及率!F42</f>
        <v>0.46174881788358269</v>
      </c>
      <c r="H41" s="167">
        <v>0.72949026740279699</v>
      </c>
      <c r="I41" s="116">
        <v>0.70210755042860595</v>
      </c>
      <c r="J41" s="168">
        <v>0.81210585168021299</v>
      </c>
      <c r="K41" s="119">
        <f>市区町村別_普及率!G42</f>
        <v>0.72983874242890268</v>
      </c>
      <c r="L41" s="70"/>
      <c r="M41" s="66" t="s">
        <v>4</v>
      </c>
      <c r="N41" s="184">
        <f t="shared" si="0"/>
        <v>0.45724260221361701</v>
      </c>
      <c r="O41" s="88">
        <f t="shared" si="1"/>
        <v>0.43607849669072102</v>
      </c>
      <c r="P41" s="163">
        <f t="shared" si="2"/>
        <v>0.72949026740279699</v>
      </c>
      <c r="Q41" s="88">
        <f t="shared" si="3"/>
        <v>0.70210755042860595</v>
      </c>
      <c r="R41" s="189"/>
      <c r="S41" s="110">
        <f t="shared" si="4"/>
        <v>0.46978243003216402</v>
      </c>
      <c r="T41" s="111">
        <f t="shared" si="5"/>
        <v>0.44404456930621</v>
      </c>
      <c r="U41" s="110">
        <f t="shared" si="6"/>
        <v>0.74194042740733002</v>
      </c>
      <c r="V41" s="111">
        <f t="shared" si="7"/>
        <v>0.71243926610839703</v>
      </c>
      <c r="W41" s="90">
        <v>0</v>
      </c>
    </row>
    <row r="42" spans="2:23">
      <c r="B42" s="23">
        <v>38</v>
      </c>
      <c r="C42" s="96" t="s">
        <v>46</v>
      </c>
      <c r="D42" s="167">
        <v>0.45169150291853399</v>
      </c>
      <c r="E42" s="116">
        <v>0.43806467120938503</v>
      </c>
      <c r="F42" s="116">
        <v>0.569384097244788</v>
      </c>
      <c r="G42" s="116">
        <f>市区町村別_普及率!F43</f>
        <v>0.45544610543775038</v>
      </c>
      <c r="H42" s="167">
        <v>0.73518369837708497</v>
      </c>
      <c r="I42" s="116">
        <v>0.73251533594641804</v>
      </c>
      <c r="J42" s="168">
        <v>0.81149721179270595</v>
      </c>
      <c r="K42" s="119">
        <f>市区町村別_普及率!G43</f>
        <v>0.73692925121840913</v>
      </c>
      <c r="L42" s="70"/>
      <c r="M42" s="66" t="s">
        <v>46</v>
      </c>
      <c r="N42" s="184">
        <f t="shared" si="0"/>
        <v>0.45169150291853399</v>
      </c>
      <c r="O42" s="88">
        <f t="shared" si="1"/>
        <v>0.43806467120938503</v>
      </c>
      <c r="P42" s="163">
        <f t="shared" si="2"/>
        <v>0.73518369837708497</v>
      </c>
      <c r="Q42" s="88">
        <f t="shared" si="3"/>
        <v>0.73251533594641804</v>
      </c>
      <c r="R42" s="189"/>
      <c r="S42" s="110">
        <f t="shared" si="4"/>
        <v>0.46978243003216402</v>
      </c>
      <c r="T42" s="111">
        <f t="shared" si="5"/>
        <v>0.44404456930621</v>
      </c>
      <c r="U42" s="110">
        <f t="shared" si="6"/>
        <v>0.74194042740733002</v>
      </c>
      <c r="V42" s="111">
        <f t="shared" si="7"/>
        <v>0.71243926610839703</v>
      </c>
      <c r="W42" s="90">
        <v>0</v>
      </c>
    </row>
    <row r="43" spans="2:23">
      <c r="B43" s="23">
        <v>39</v>
      </c>
      <c r="C43" s="96" t="s">
        <v>9</v>
      </c>
      <c r="D43" s="167">
        <v>0.51976991682094498</v>
      </c>
      <c r="E43" s="116">
        <v>0.48906473095062902</v>
      </c>
      <c r="F43" s="116">
        <v>0.62117746059185897</v>
      </c>
      <c r="G43" s="116">
        <f>市区町村別_普及率!F44</f>
        <v>0.52238229877823383</v>
      </c>
      <c r="H43" s="167">
        <v>0.79278084498544199</v>
      </c>
      <c r="I43" s="116">
        <v>0.75916628266369701</v>
      </c>
      <c r="J43" s="168">
        <v>0.85841010586105204</v>
      </c>
      <c r="K43" s="119">
        <f>市区町村別_普及率!G44</f>
        <v>0.79251554895863163</v>
      </c>
      <c r="L43" s="70"/>
      <c r="M43" s="66" t="s">
        <v>9</v>
      </c>
      <c r="N43" s="184">
        <f t="shared" si="0"/>
        <v>0.51976991682094498</v>
      </c>
      <c r="O43" s="88">
        <f t="shared" si="1"/>
        <v>0.48906473095062902</v>
      </c>
      <c r="P43" s="163">
        <f t="shared" si="2"/>
        <v>0.79278084498544199</v>
      </c>
      <c r="Q43" s="88">
        <f t="shared" si="3"/>
        <v>0.75916628266369701</v>
      </c>
      <c r="R43" s="189"/>
      <c r="S43" s="110">
        <f t="shared" si="4"/>
        <v>0.46978243003216402</v>
      </c>
      <c r="T43" s="111">
        <f t="shared" si="5"/>
        <v>0.44404456930621</v>
      </c>
      <c r="U43" s="110">
        <f t="shared" si="6"/>
        <v>0.74194042740733002</v>
      </c>
      <c r="V43" s="111">
        <f t="shared" si="7"/>
        <v>0.71243926610839703</v>
      </c>
      <c r="W43" s="90">
        <v>0</v>
      </c>
    </row>
    <row r="44" spans="2:23">
      <c r="B44" s="23">
        <v>40</v>
      </c>
      <c r="C44" s="96" t="s">
        <v>47</v>
      </c>
      <c r="D44" s="169">
        <v>0.43875826632206599</v>
      </c>
      <c r="E44" s="117">
        <v>0.42140593164768497</v>
      </c>
      <c r="F44" s="117">
        <v>0.49152936031012701</v>
      </c>
      <c r="G44" s="117">
        <f>市区町村別_普及率!F45</f>
        <v>0.44054307618582217</v>
      </c>
      <c r="H44" s="169">
        <v>0.72411867989650502</v>
      </c>
      <c r="I44" s="117">
        <v>0.707338569390077</v>
      </c>
      <c r="J44" s="170">
        <v>0.76976714830438897</v>
      </c>
      <c r="K44" s="120">
        <f>市区町村別_普及率!G45</f>
        <v>0.72475001800345484</v>
      </c>
      <c r="L44" s="70"/>
      <c r="M44" s="66" t="s">
        <v>47</v>
      </c>
      <c r="N44" s="184">
        <f t="shared" si="0"/>
        <v>0.43875826632206599</v>
      </c>
      <c r="O44" s="88">
        <f t="shared" si="1"/>
        <v>0.42140593164768497</v>
      </c>
      <c r="P44" s="163">
        <f t="shared" si="2"/>
        <v>0.72411867989650502</v>
      </c>
      <c r="Q44" s="88">
        <f t="shared" si="3"/>
        <v>0.707338569390077</v>
      </c>
      <c r="R44" s="189"/>
      <c r="S44" s="110">
        <f t="shared" si="4"/>
        <v>0.46978243003216402</v>
      </c>
      <c r="T44" s="111">
        <f t="shared" si="5"/>
        <v>0.44404456930621</v>
      </c>
      <c r="U44" s="110">
        <f t="shared" si="6"/>
        <v>0.74194042740733002</v>
      </c>
      <c r="V44" s="111">
        <f t="shared" si="7"/>
        <v>0.71243926610839703</v>
      </c>
      <c r="W44" s="90">
        <v>0</v>
      </c>
    </row>
    <row r="45" spans="2:23">
      <c r="B45" s="23">
        <v>41</v>
      </c>
      <c r="C45" s="96" t="s">
        <v>14</v>
      </c>
      <c r="D45" s="167">
        <v>0.47329479125066398</v>
      </c>
      <c r="E45" s="116">
        <v>0.42402339119816002</v>
      </c>
      <c r="F45" s="116">
        <v>0.63873288345032297</v>
      </c>
      <c r="G45" s="116">
        <f>市区町村別_普及率!F46</f>
        <v>0.47899756241150454</v>
      </c>
      <c r="H45" s="167">
        <v>0.74492121087192997</v>
      </c>
      <c r="I45" s="116">
        <v>0.71818925396231803</v>
      </c>
      <c r="J45" s="168">
        <v>0.83182434732407096</v>
      </c>
      <c r="K45" s="119">
        <f>市区町村別_普及率!G46</f>
        <v>0.74627172647624862</v>
      </c>
      <c r="L45" s="70"/>
      <c r="M45" s="66" t="s">
        <v>14</v>
      </c>
      <c r="N45" s="184">
        <f t="shared" si="0"/>
        <v>0.47329479125066398</v>
      </c>
      <c r="O45" s="88">
        <f t="shared" si="1"/>
        <v>0.42402339119816002</v>
      </c>
      <c r="P45" s="163">
        <f t="shared" si="2"/>
        <v>0.74492121087192997</v>
      </c>
      <c r="Q45" s="88">
        <f t="shared" si="3"/>
        <v>0.71818925396231803</v>
      </c>
      <c r="R45" s="189"/>
      <c r="S45" s="110">
        <f t="shared" si="4"/>
        <v>0.46978243003216402</v>
      </c>
      <c r="T45" s="111">
        <f t="shared" si="5"/>
        <v>0.44404456930621</v>
      </c>
      <c r="U45" s="110">
        <f t="shared" si="6"/>
        <v>0.74194042740733002</v>
      </c>
      <c r="V45" s="111">
        <f t="shared" si="7"/>
        <v>0.71243926610839703</v>
      </c>
      <c r="W45" s="90">
        <v>0</v>
      </c>
    </row>
    <row r="46" spans="2:23">
      <c r="B46" s="23">
        <v>42</v>
      </c>
      <c r="C46" s="96" t="s">
        <v>15</v>
      </c>
      <c r="D46" s="167">
        <v>0.48259776224691497</v>
      </c>
      <c r="E46" s="116">
        <v>0.48379618411381098</v>
      </c>
      <c r="F46" s="116">
        <v>0.57588238161854099</v>
      </c>
      <c r="G46" s="116">
        <f>市区町村別_普及率!F47</f>
        <v>0.48691719662562472</v>
      </c>
      <c r="H46" s="167">
        <v>0.76972442595742296</v>
      </c>
      <c r="I46" s="116">
        <v>0.74436415615201501</v>
      </c>
      <c r="J46" s="168">
        <v>0.83169371428747596</v>
      </c>
      <c r="K46" s="119">
        <f>市区町村別_普及率!G47</f>
        <v>0.76986943409970765</v>
      </c>
      <c r="L46" s="70"/>
      <c r="M46" s="66" t="s">
        <v>15</v>
      </c>
      <c r="N46" s="184">
        <f t="shared" si="0"/>
        <v>0.48259776224691497</v>
      </c>
      <c r="O46" s="88">
        <f t="shared" si="1"/>
        <v>0.48379618411381098</v>
      </c>
      <c r="P46" s="163">
        <f t="shared" si="2"/>
        <v>0.76972442595742296</v>
      </c>
      <c r="Q46" s="88">
        <f t="shared" si="3"/>
        <v>0.74436415615201501</v>
      </c>
      <c r="R46" s="189"/>
      <c r="S46" s="110">
        <f t="shared" si="4"/>
        <v>0.46978243003216402</v>
      </c>
      <c r="T46" s="111">
        <f t="shared" si="5"/>
        <v>0.44404456930621</v>
      </c>
      <c r="U46" s="110">
        <f t="shared" si="6"/>
        <v>0.74194042740733002</v>
      </c>
      <c r="V46" s="111">
        <f t="shared" si="7"/>
        <v>0.71243926610839703</v>
      </c>
      <c r="W46" s="90">
        <v>0</v>
      </c>
    </row>
    <row r="47" spans="2:23">
      <c r="B47" s="23">
        <v>43</v>
      </c>
      <c r="C47" s="96" t="s">
        <v>10</v>
      </c>
      <c r="D47" s="167">
        <v>0.474993054904085</v>
      </c>
      <c r="E47" s="116">
        <v>0.48629053268383698</v>
      </c>
      <c r="F47" s="116">
        <v>0.59962079024621995</v>
      </c>
      <c r="G47" s="116">
        <f>市区町村別_普及率!F48</f>
        <v>0.48233525271378075</v>
      </c>
      <c r="H47" s="167">
        <v>0.75167071874088698</v>
      </c>
      <c r="I47" s="116">
        <v>0.72466836006220603</v>
      </c>
      <c r="J47" s="168">
        <v>0.83769744218623499</v>
      </c>
      <c r="K47" s="119">
        <f>市区町村別_普及率!G48</f>
        <v>0.75199011380273773</v>
      </c>
      <c r="L47" s="70"/>
      <c r="M47" s="66" t="s">
        <v>10</v>
      </c>
      <c r="N47" s="184">
        <f t="shared" si="0"/>
        <v>0.474993054904085</v>
      </c>
      <c r="O47" s="88">
        <f t="shared" si="1"/>
        <v>0.48629053268383698</v>
      </c>
      <c r="P47" s="163">
        <f t="shared" si="2"/>
        <v>0.75167071874088698</v>
      </c>
      <c r="Q47" s="88">
        <f t="shared" si="3"/>
        <v>0.72466836006220603</v>
      </c>
      <c r="R47" s="189"/>
      <c r="S47" s="110">
        <f t="shared" si="4"/>
        <v>0.46978243003216402</v>
      </c>
      <c r="T47" s="111">
        <f t="shared" si="5"/>
        <v>0.44404456930621</v>
      </c>
      <c r="U47" s="110">
        <f t="shared" si="6"/>
        <v>0.74194042740733002</v>
      </c>
      <c r="V47" s="111">
        <f t="shared" si="7"/>
        <v>0.71243926610839703</v>
      </c>
      <c r="W47" s="90">
        <v>0</v>
      </c>
    </row>
    <row r="48" spans="2:23">
      <c r="B48" s="23">
        <v>44</v>
      </c>
      <c r="C48" s="96" t="s">
        <v>22</v>
      </c>
      <c r="D48" s="167">
        <v>0.48748126862235702</v>
      </c>
      <c r="E48" s="116">
        <v>0.47661050553527901</v>
      </c>
      <c r="F48" s="116">
        <v>0.56664528484592702</v>
      </c>
      <c r="G48" s="116">
        <f>市区町村別_普及率!F49</f>
        <v>0.49059544109272213</v>
      </c>
      <c r="H48" s="167">
        <v>0.75506399228520504</v>
      </c>
      <c r="I48" s="116">
        <v>0.72802551778871405</v>
      </c>
      <c r="J48" s="168">
        <v>0.84290843582389596</v>
      </c>
      <c r="K48" s="119">
        <f>市区町村別_普及率!G49</f>
        <v>0.75591497992850787</v>
      </c>
      <c r="L48" s="70"/>
      <c r="M48" s="66" t="s">
        <v>22</v>
      </c>
      <c r="N48" s="184">
        <f t="shared" si="0"/>
        <v>0.48748126862235702</v>
      </c>
      <c r="O48" s="88">
        <f t="shared" si="1"/>
        <v>0.47661050553527901</v>
      </c>
      <c r="P48" s="163">
        <f t="shared" si="2"/>
        <v>0.75506399228520504</v>
      </c>
      <c r="Q48" s="88">
        <f t="shared" si="3"/>
        <v>0.72802551778871405</v>
      </c>
      <c r="R48" s="189"/>
      <c r="S48" s="110">
        <f t="shared" si="4"/>
        <v>0.46978243003216402</v>
      </c>
      <c r="T48" s="111">
        <f t="shared" si="5"/>
        <v>0.44404456930621</v>
      </c>
      <c r="U48" s="110">
        <f t="shared" si="6"/>
        <v>0.74194042740733002</v>
      </c>
      <c r="V48" s="111">
        <f t="shared" si="7"/>
        <v>0.71243926610839703</v>
      </c>
      <c r="W48" s="90">
        <v>0</v>
      </c>
    </row>
    <row r="49" spans="2:23">
      <c r="B49" s="23">
        <v>45</v>
      </c>
      <c r="C49" s="96" t="s">
        <v>48</v>
      </c>
      <c r="D49" s="167">
        <v>0.49255105528707799</v>
      </c>
      <c r="E49" s="116">
        <v>0.41978365575131599</v>
      </c>
      <c r="F49" s="116">
        <v>0.50279271973724704</v>
      </c>
      <c r="G49" s="116">
        <f>市区町村別_普及率!F50</f>
        <v>0.48965371139127561</v>
      </c>
      <c r="H49" s="167">
        <v>0.75400695390104699</v>
      </c>
      <c r="I49" s="116">
        <v>0.73244314109084296</v>
      </c>
      <c r="J49" s="168">
        <v>0.78781354135051496</v>
      </c>
      <c r="K49" s="119">
        <f>市区町村別_普及率!G50</f>
        <v>0.75403864515382946</v>
      </c>
      <c r="L49" s="70"/>
      <c r="M49" s="66" t="s">
        <v>48</v>
      </c>
      <c r="N49" s="184">
        <f t="shared" si="0"/>
        <v>0.49255105528707799</v>
      </c>
      <c r="O49" s="88">
        <f t="shared" si="1"/>
        <v>0.41978365575131599</v>
      </c>
      <c r="P49" s="163">
        <f t="shared" si="2"/>
        <v>0.75400695390104699</v>
      </c>
      <c r="Q49" s="88">
        <f t="shared" si="3"/>
        <v>0.73244314109084296</v>
      </c>
      <c r="R49" s="189"/>
      <c r="S49" s="110">
        <f t="shared" si="4"/>
        <v>0.46978243003216402</v>
      </c>
      <c r="T49" s="111">
        <f t="shared" si="5"/>
        <v>0.44404456930621</v>
      </c>
      <c r="U49" s="110">
        <f t="shared" si="6"/>
        <v>0.74194042740733002</v>
      </c>
      <c r="V49" s="111">
        <f t="shared" si="7"/>
        <v>0.71243926610839703</v>
      </c>
      <c r="W49" s="90">
        <v>0</v>
      </c>
    </row>
    <row r="50" spans="2:23">
      <c r="B50" s="23">
        <v>46</v>
      </c>
      <c r="C50" s="96" t="s">
        <v>26</v>
      </c>
      <c r="D50" s="169">
        <v>0.45140121084589901</v>
      </c>
      <c r="E50" s="117">
        <v>0.44682900600625702</v>
      </c>
      <c r="F50" s="117">
        <v>0.54877537860916403</v>
      </c>
      <c r="G50" s="117">
        <f>市区町村別_普及率!F51</f>
        <v>0.45625143503136878</v>
      </c>
      <c r="H50" s="169">
        <v>0.73233155316265397</v>
      </c>
      <c r="I50" s="117">
        <v>0.734797514314805</v>
      </c>
      <c r="J50" s="170">
        <v>0.79060623868949798</v>
      </c>
      <c r="K50" s="120">
        <f>市区町村別_普及率!G51</f>
        <v>0.73409117395629619</v>
      </c>
      <c r="L50" s="70"/>
      <c r="M50" s="66" t="s">
        <v>26</v>
      </c>
      <c r="N50" s="184">
        <f t="shared" si="0"/>
        <v>0.45140121084589901</v>
      </c>
      <c r="O50" s="88">
        <f t="shared" si="1"/>
        <v>0.44682900600625702</v>
      </c>
      <c r="P50" s="163">
        <f t="shared" si="2"/>
        <v>0.73233155316265397</v>
      </c>
      <c r="Q50" s="88">
        <f t="shared" si="3"/>
        <v>0.734797514314805</v>
      </c>
      <c r="R50" s="189"/>
      <c r="S50" s="110">
        <f t="shared" si="4"/>
        <v>0.46978243003216402</v>
      </c>
      <c r="T50" s="111">
        <f t="shared" si="5"/>
        <v>0.44404456930621</v>
      </c>
      <c r="U50" s="110">
        <f t="shared" si="6"/>
        <v>0.74194042740733002</v>
      </c>
      <c r="V50" s="111">
        <f t="shared" si="7"/>
        <v>0.71243926610839703</v>
      </c>
      <c r="W50" s="90">
        <v>0</v>
      </c>
    </row>
    <row r="51" spans="2:23">
      <c r="B51" s="23">
        <v>47</v>
      </c>
      <c r="C51" s="96" t="s">
        <v>16</v>
      </c>
      <c r="D51" s="167">
        <v>0.51486135178609904</v>
      </c>
      <c r="E51" s="116">
        <v>0.50597899997392104</v>
      </c>
      <c r="F51" s="116">
        <v>0.58632641393215001</v>
      </c>
      <c r="G51" s="116">
        <f>市区町村別_普及率!F52</f>
        <v>0.51808791100003504</v>
      </c>
      <c r="H51" s="167">
        <v>0.78163235881225501</v>
      </c>
      <c r="I51" s="116">
        <v>0.76271390783694604</v>
      </c>
      <c r="J51" s="168">
        <v>0.83396397301270497</v>
      </c>
      <c r="K51" s="119">
        <f>市区町村別_普及率!G52</f>
        <v>0.78209732269673293</v>
      </c>
      <c r="L51" s="70"/>
      <c r="M51" s="66" t="s">
        <v>16</v>
      </c>
      <c r="N51" s="184">
        <f t="shared" si="0"/>
        <v>0.51486135178609904</v>
      </c>
      <c r="O51" s="88">
        <f t="shared" si="1"/>
        <v>0.50597899997392104</v>
      </c>
      <c r="P51" s="163">
        <f t="shared" si="2"/>
        <v>0.78163235881225501</v>
      </c>
      <c r="Q51" s="88">
        <f t="shared" si="3"/>
        <v>0.76271390783694604</v>
      </c>
      <c r="R51" s="189"/>
      <c r="S51" s="110">
        <f t="shared" si="4"/>
        <v>0.46978243003216402</v>
      </c>
      <c r="T51" s="111">
        <f t="shared" si="5"/>
        <v>0.44404456930621</v>
      </c>
      <c r="U51" s="110">
        <f t="shared" si="6"/>
        <v>0.74194042740733002</v>
      </c>
      <c r="V51" s="111">
        <f t="shared" si="7"/>
        <v>0.71243926610839703</v>
      </c>
      <c r="W51" s="90">
        <v>0</v>
      </c>
    </row>
    <row r="52" spans="2:23">
      <c r="B52" s="23">
        <v>48</v>
      </c>
      <c r="C52" s="96" t="s">
        <v>27</v>
      </c>
      <c r="D52" s="167">
        <v>0.42456922481200599</v>
      </c>
      <c r="E52" s="116">
        <v>0.40543523668178999</v>
      </c>
      <c r="F52" s="116">
        <v>0.50383894137691398</v>
      </c>
      <c r="G52" s="116">
        <f>市区町村別_普及率!F53</f>
        <v>0.42695079271929631</v>
      </c>
      <c r="H52" s="167">
        <v>0.70585857423459997</v>
      </c>
      <c r="I52" s="116">
        <v>0.67819758457420398</v>
      </c>
      <c r="J52" s="168">
        <v>0.80673790244133603</v>
      </c>
      <c r="K52" s="119">
        <f>市区町村別_普及率!G53</f>
        <v>0.70674186300338782</v>
      </c>
      <c r="L52" s="70"/>
      <c r="M52" s="66" t="s">
        <v>27</v>
      </c>
      <c r="N52" s="184">
        <f t="shared" si="0"/>
        <v>0.42456922481200599</v>
      </c>
      <c r="O52" s="88">
        <f t="shared" si="1"/>
        <v>0.40543523668178999</v>
      </c>
      <c r="P52" s="163">
        <f t="shared" si="2"/>
        <v>0.70585857423459997</v>
      </c>
      <c r="Q52" s="88">
        <f t="shared" si="3"/>
        <v>0.67819758457420398</v>
      </c>
      <c r="R52" s="189"/>
      <c r="S52" s="110">
        <f t="shared" si="4"/>
        <v>0.46978243003216402</v>
      </c>
      <c r="T52" s="111">
        <f t="shared" si="5"/>
        <v>0.44404456930621</v>
      </c>
      <c r="U52" s="110">
        <f t="shared" si="6"/>
        <v>0.74194042740733002</v>
      </c>
      <c r="V52" s="111">
        <f t="shared" si="7"/>
        <v>0.71243926610839703</v>
      </c>
      <c r="W52" s="90">
        <v>0</v>
      </c>
    </row>
    <row r="53" spans="2:23">
      <c r="B53" s="23">
        <v>49</v>
      </c>
      <c r="C53" s="96" t="s">
        <v>28</v>
      </c>
      <c r="D53" s="167">
        <v>0.486150734093799</v>
      </c>
      <c r="E53" s="116">
        <v>0.43027973635369898</v>
      </c>
      <c r="F53" s="116">
        <v>0.48812690091864203</v>
      </c>
      <c r="G53" s="116">
        <f>市区町村別_普及率!F54</f>
        <v>0.4831550807854777</v>
      </c>
      <c r="H53" s="167">
        <v>0.75161814597221899</v>
      </c>
      <c r="I53" s="116">
        <v>0.72100912446917997</v>
      </c>
      <c r="J53" s="168">
        <v>0.80648236084523806</v>
      </c>
      <c r="K53" s="119">
        <f>市区町村別_普及率!G54</f>
        <v>0.75146018372075596</v>
      </c>
      <c r="L53" s="70"/>
      <c r="M53" s="66" t="s">
        <v>28</v>
      </c>
      <c r="N53" s="184">
        <f t="shared" si="0"/>
        <v>0.486150734093799</v>
      </c>
      <c r="O53" s="88">
        <f t="shared" si="1"/>
        <v>0.43027973635369898</v>
      </c>
      <c r="P53" s="163">
        <f t="shared" si="2"/>
        <v>0.75161814597221899</v>
      </c>
      <c r="Q53" s="88">
        <f t="shared" si="3"/>
        <v>0.72100912446917997</v>
      </c>
      <c r="R53" s="189"/>
      <c r="S53" s="110">
        <f t="shared" si="4"/>
        <v>0.46978243003216402</v>
      </c>
      <c r="T53" s="111">
        <f t="shared" si="5"/>
        <v>0.44404456930621</v>
      </c>
      <c r="U53" s="110">
        <f t="shared" si="6"/>
        <v>0.74194042740733002</v>
      </c>
      <c r="V53" s="111">
        <f t="shared" si="7"/>
        <v>0.71243926610839703</v>
      </c>
      <c r="W53" s="90">
        <v>0</v>
      </c>
    </row>
    <row r="54" spans="2:23">
      <c r="B54" s="23">
        <v>50</v>
      </c>
      <c r="C54" s="96" t="s">
        <v>17</v>
      </c>
      <c r="D54" s="167">
        <v>0.39261380578011901</v>
      </c>
      <c r="E54" s="116">
        <v>0.38570987176898502</v>
      </c>
      <c r="F54" s="116">
        <v>0.42988772418767601</v>
      </c>
      <c r="G54" s="116">
        <f>市区町村別_普及率!F55</f>
        <v>0.39425753455007168</v>
      </c>
      <c r="H54" s="167">
        <v>0.68046940137037504</v>
      </c>
      <c r="I54" s="116">
        <v>0.65327480584323805</v>
      </c>
      <c r="J54" s="168">
        <v>0.73163927346840496</v>
      </c>
      <c r="K54" s="119">
        <f>市区町村別_普及率!G55</f>
        <v>0.68061863730930672</v>
      </c>
      <c r="L54" s="70"/>
      <c r="M54" s="66" t="s">
        <v>17</v>
      </c>
      <c r="N54" s="184">
        <f t="shared" si="0"/>
        <v>0.39261380578011901</v>
      </c>
      <c r="O54" s="88">
        <f t="shared" si="1"/>
        <v>0.38570987176898502</v>
      </c>
      <c r="P54" s="163">
        <f t="shared" si="2"/>
        <v>0.68046940137037504</v>
      </c>
      <c r="Q54" s="88">
        <f t="shared" si="3"/>
        <v>0.65327480584323805</v>
      </c>
      <c r="R54" s="189"/>
      <c r="S54" s="110">
        <f t="shared" si="4"/>
        <v>0.46978243003216402</v>
      </c>
      <c r="T54" s="111">
        <f t="shared" si="5"/>
        <v>0.44404456930621</v>
      </c>
      <c r="U54" s="110">
        <f t="shared" si="6"/>
        <v>0.74194042740733002</v>
      </c>
      <c r="V54" s="111">
        <f t="shared" si="7"/>
        <v>0.71243926610839703</v>
      </c>
      <c r="W54" s="90">
        <v>0</v>
      </c>
    </row>
    <row r="55" spans="2:23">
      <c r="B55" s="23">
        <v>51</v>
      </c>
      <c r="C55" s="96" t="s">
        <v>49</v>
      </c>
      <c r="D55" s="167">
        <v>0.41763357774054499</v>
      </c>
      <c r="E55" s="116">
        <v>0.40809735398843699</v>
      </c>
      <c r="F55" s="116">
        <v>0.548237939094951</v>
      </c>
      <c r="G55" s="116">
        <f>市区町村別_普及率!F56</f>
        <v>0.42268581017686829</v>
      </c>
      <c r="H55" s="167">
        <v>0.69624255241664601</v>
      </c>
      <c r="I55" s="116">
        <v>0.69981090116596001</v>
      </c>
      <c r="J55" s="168">
        <v>0.775857509983091</v>
      </c>
      <c r="K55" s="119">
        <f>市区町村別_普及率!G56</f>
        <v>0.69854184112114692</v>
      </c>
      <c r="L55" s="70"/>
      <c r="M55" s="66" t="s">
        <v>49</v>
      </c>
      <c r="N55" s="184">
        <f t="shared" si="0"/>
        <v>0.41763357774054499</v>
      </c>
      <c r="O55" s="88">
        <f t="shared" si="1"/>
        <v>0.40809735398843699</v>
      </c>
      <c r="P55" s="163">
        <f t="shared" si="2"/>
        <v>0.69624255241664601</v>
      </c>
      <c r="Q55" s="88">
        <f t="shared" si="3"/>
        <v>0.69981090116596001</v>
      </c>
      <c r="R55" s="189"/>
      <c r="S55" s="110">
        <f t="shared" si="4"/>
        <v>0.46978243003216402</v>
      </c>
      <c r="T55" s="111">
        <f t="shared" si="5"/>
        <v>0.44404456930621</v>
      </c>
      <c r="U55" s="110">
        <f t="shared" si="6"/>
        <v>0.74194042740733002</v>
      </c>
      <c r="V55" s="111">
        <f t="shared" si="7"/>
        <v>0.71243926610839703</v>
      </c>
      <c r="W55" s="90">
        <v>0</v>
      </c>
    </row>
    <row r="56" spans="2:23">
      <c r="B56" s="23">
        <v>52</v>
      </c>
      <c r="C56" s="96" t="s">
        <v>5</v>
      </c>
      <c r="D56" s="169">
        <v>0.46859416072144799</v>
      </c>
      <c r="E56" s="117">
        <v>0.44349002230242102</v>
      </c>
      <c r="F56" s="117">
        <v>0.56109921930775197</v>
      </c>
      <c r="G56" s="117">
        <f>市区町村別_普及率!F57</f>
        <v>0.47004766434052053</v>
      </c>
      <c r="H56" s="169">
        <v>0.72724474556728402</v>
      </c>
      <c r="I56" s="117">
        <v>0.70280623476227799</v>
      </c>
      <c r="J56" s="170">
        <v>0.78747319493488699</v>
      </c>
      <c r="K56" s="120">
        <f>市区町村別_普及率!G57</f>
        <v>0.72639154588281052</v>
      </c>
      <c r="L56" s="70"/>
      <c r="M56" s="66" t="s">
        <v>5</v>
      </c>
      <c r="N56" s="184">
        <f t="shared" si="0"/>
        <v>0.46859416072144799</v>
      </c>
      <c r="O56" s="88">
        <f t="shared" si="1"/>
        <v>0.44349002230242102</v>
      </c>
      <c r="P56" s="163">
        <f t="shared" si="2"/>
        <v>0.72724474556728402</v>
      </c>
      <c r="Q56" s="88">
        <f t="shared" si="3"/>
        <v>0.70280623476227799</v>
      </c>
      <c r="R56" s="189"/>
      <c r="S56" s="110">
        <f t="shared" si="4"/>
        <v>0.46978243003216402</v>
      </c>
      <c r="T56" s="111">
        <f t="shared" si="5"/>
        <v>0.44404456930621</v>
      </c>
      <c r="U56" s="110">
        <f t="shared" si="6"/>
        <v>0.74194042740733002</v>
      </c>
      <c r="V56" s="111">
        <f t="shared" si="7"/>
        <v>0.71243926610839703</v>
      </c>
      <c r="W56" s="90">
        <v>0</v>
      </c>
    </row>
    <row r="57" spans="2:23">
      <c r="B57" s="23">
        <v>53</v>
      </c>
      <c r="C57" s="96" t="s">
        <v>23</v>
      </c>
      <c r="D57" s="167">
        <v>0.47081734513485402</v>
      </c>
      <c r="E57" s="116">
        <v>0.43755164545507802</v>
      </c>
      <c r="F57" s="116">
        <v>0.53024290945170804</v>
      </c>
      <c r="G57" s="116">
        <f>市区町村別_普及率!F58</f>
        <v>0.47171210445441136</v>
      </c>
      <c r="H57" s="167">
        <v>0.72616807997605604</v>
      </c>
      <c r="I57" s="116">
        <v>0.71044978359092603</v>
      </c>
      <c r="J57" s="168">
        <v>0.79339110015440895</v>
      </c>
      <c r="K57" s="119">
        <f>市区町村別_普及率!G58</f>
        <v>0.72733424167813843</v>
      </c>
      <c r="L57" s="70"/>
      <c r="M57" s="66" t="s">
        <v>23</v>
      </c>
      <c r="N57" s="184">
        <f t="shared" si="0"/>
        <v>0.47081734513485402</v>
      </c>
      <c r="O57" s="88">
        <f t="shared" si="1"/>
        <v>0.43755164545507802</v>
      </c>
      <c r="P57" s="163">
        <f t="shared" si="2"/>
        <v>0.72616807997605604</v>
      </c>
      <c r="Q57" s="88">
        <f t="shared" si="3"/>
        <v>0.71044978359092603</v>
      </c>
      <c r="R57" s="189"/>
      <c r="S57" s="110">
        <f t="shared" si="4"/>
        <v>0.46978243003216402</v>
      </c>
      <c r="T57" s="111">
        <f t="shared" si="5"/>
        <v>0.44404456930621</v>
      </c>
      <c r="U57" s="110">
        <f t="shared" si="6"/>
        <v>0.74194042740733002</v>
      </c>
      <c r="V57" s="111">
        <f t="shared" si="7"/>
        <v>0.71243926610839703</v>
      </c>
      <c r="W57" s="90">
        <v>0</v>
      </c>
    </row>
    <row r="58" spans="2:23">
      <c r="B58" s="23">
        <v>54</v>
      </c>
      <c r="C58" s="96" t="s">
        <v>29</v>
      </c>
      <c r="D58" s="167">
        <v>0.46871821275353598</v>
      </c>
      <c r="E58" s="116">
        <v>0.475615307335993</v>
      </c>
      <c r="F58" s="116">
        <v>0.51514356606213996</v>
      </c>
      <c r="G58" s="116">
        <f>市区町村別_普及率!F59</f>
        <v>0.47180747553089786</v>
      </c>
      <c r="H58" s="167">
        <v>0.73840906550899799</v>
      </c>
      <c r="I58" s="116">
        <v>0.72973032541426397</v>
      </c>
      <c r="J58" s="168">
        <v>0.809279656805026</v>
      </c>
      <c r="K58" s="119">
        <f>市区町村別_普及率!G59</f>
        <v>0.7402016040119378</v>
      </c>
      <c r="L58" s="70"/>
      <c r="M58" s="66" t="s">
        <v>29</v>
      </c>
      <c r="N58" s="184">
        <f t="shared" si="0"/>
        <v>0.46871821275353598</v>
      </c>
      <c r="O58" s="88">
        <f t="shared" si="1"/>
        <v>0.475615307335993</v>
      </c>
      <c r="P58" s="163">
        <f t="shared" si="2"/>
        <v>0.73840906550899799</v>
      </c>
      <c r="Q58" s="88">
        <f t="shared" si="3"/>
        <v>0.72973032541426397</v>
      </c>
      <c r="R58" s="189"/>
      <c r="S58" s="110">
        <f t="shared" si="4"/>
        <v>0.46978243003216402</v>
      </c>
      <c r="T58" s="111">
        <f t="shared" si="5"/>
        <v>0.44404456930621</v>
      </c>
      <c r="U58" s="110">
        <f t="shared" si="6"/>
        <v>0.74194042740733002</v>
      </c>
      <c r="V58" s="111">
        <f t="shared" si="7"/>
        <v>0.71243926610839703</v>
      </c>
      <c r="W58" s="90">
        <v>0</v>
      </c>
    </row>
    <row r="59" spans="2:23">
      <c r="B59" s="23">
        <v>55</v>
      </c>
      <c r="C59" s="96" t="s">
        <v>18</v>
      </c>
      <c r="D59" s="167">
        <v>0.51313106977204404</v>
      </c>
      <c r="E59" s="116">
        <v>0.448598990203457</v>
      </c>
      <c r="F59" s="116">
        <v>0.55306980649891202</v>
      </c>
      <c r="G59" s="116">
        <f>市区町村別_普及率!F60</f>
        <v>0.51200548269956625</v>
      </c>
      <c r="H59" s="167">
        <v>0.76934575195288601</v>
      </c>
      <c r="I59" s="116">
        <v>0.70592352461733598</v>
      </c>
      <c r="J59" s="168">
        <v>0.83071229570265204</v>
      </c>
      <c r="K59" s="119">
        <f>市区町村別_普及率!G60</f>
        <v>0.76806045152154545</v>
      </c>
      <c r="L59" s="70"/>
      <c r="M59" s="66" t="s">
        <v>18</v>
      </c>
      <c r="N59" s="184">
        <f t="shared" si="0"/>
        <v>0.51313106977204404</v>
      </c>
      <c r="O59" s="88">
        <f t="shared" si="1"/>
        <v>0.448598990203457</v>
      </c>
      <c r="P59" s="163">
        <f t="shared" si="2"/>
        <v>0.76934575195288601</v>
      </c>
      <c r="Q59" s="88">
        <f t="shared" si="3"/>
        <v>0.70592352461733598</v>
      </c>
      <c r="R59" s="189"/>
      <c r="S59" s="110">
        <f t="shared" si="4"/>
        <v>0.46978243003216402</v>
      </c>
      <c r="T59" s="111">
        <f t="shared" si="5"/>
        <v>0.44404456930621</v>
      </c>
      <c r="U59" s="110">
        <f t="shared" si="6"/>
        <v>0.74194042740733002</v>
      </c>
      <c r="V59" s="111">
        <f t="shared" si="7"/>
        <v>0.71243926610839703</v>
      </c>
      <c r="W59" s="90">
        <v>0</v>
      </c>
    </row>
    <row r="60" spans="2:23">
      <c r="B60" s="23">
        <v>56</v>
      </c>
      <c r="C60" s="96" t="s">
        <v>11</v>
      </c>
      <c r="D60" s="167">
        <v>0.54971200797321196</v>
      </c>
      <c r="E60" s="116">
        <v>0.50303988969411195</v>
      </c>
      <c r="F60" s="116">
        <v>0.59037944715453505</v>
      </c>
      <c r="G60" s="116">
        <f>市区町村別_普及率!F61</f>
        <v>0.54829027654920426</v>
      </c>
      <c r="H60" s="167">
        <v>0.79960934396755601</v>
      </c>
      <c r="I60" s="116">
        <v>0.74470364921804599</v>
      </c>
      <c r="J60" s="168">
        <v>0.84892973207851596</v>
      </c>
      <c r="K60" s="119">
        <f>市区町村別_普及率!G61</f>
        <v>0.79694099539385466</v>
      </c>
      <c r="L60" s="70"/>
      <c r="M60" s="66" t="s">
        <v>11</v>
      </c>
      <c r="N60" s="184">
        <f t="shared" si="0"/>
        <v>0.54971200797321196</v>
      </c>
      <c r="O60" s="88">
        <f t="shared" si="1"/>
        <v>0.50303988969411195</v>
      </c>
      <c r="P60" s="163">
        <f t="shared" si="2"/>
        <v>0.79960934396755601</v>
      </c>
      <c r="Q60" s="88">
        <f t="shared" si="3"/>
        <v>0.74470364921804599</v>
      </c>
      <c r="R60" s="189"/>
      <c r="S60" s="110">
        <f t="shared" si="4"/>
        <v>0.46978243003216402</v>
      </c>
      <c r="T60" s="111">
        <f t="shared" si="5"/>
        <v>0.44404456930621</v>
      </c>
      <c r="U60" s="110">
        <f t="shared" si="6"/>
        <v>0.74194042740733002</v>
      </c>
      <c r="V60" s="111">
        <f t="shared" si="7"/>
        <v>0.71243926610839703</v>
      </c>
      <c r="W60" s="90">
        <v>0</v>
      </c>
    </row>
    <row r="61" spans="2:23">
      <c r="B61" s="23">
        <v>57</v>
      </c>
      <c r="C61" s="96" t="s">
        <v>50</v>
      </c>
      <c r="D61" s="167">
        <v>0.46933800866888797</v>
      </c>
      <c r="E61" s="116">
        <v>0.443138132518828</v>
      </c>
      <c r="F61" s="116">
        <v>0.49989221621568197</v>
      </c>
      <c r="G61" s="116">
        <f>市区町村別_普及率!F62</f>
        <v>0.46932921494211277</v>
      </c>
      <c r="H61" s="167">
        <v>0.72302452019875096</v>
      </c>
      <c r="I61" s="116">
        <v>0.70555959330710605</v>
      </c>
      <c r="J61" s="168">
        <v>0.79842453557595405</v>
      </c>
      <c r="K61" s="119">
        <f>市区町村別_普及率!G62</f>
        <v>0.72409544766718748</v>
      </c>
      <c r="L61" s="70"/>
      <c r="M61" s="66" t="s">
        <v>50</v>
      </c>
      <c r="N61" s="184">
        <f t="shared" si="0"/>
        <v>0.46933800866888797</v>
      </c>
      <c r="O61" s="88">
        <f t="shared" si="1"/>
        <v>0.443138132518828</v>
      </c>
      <c r="P61" s="163">
        <f t="shared" si="2"/>
        <v>0.72302452019875096</v>
      </c>
      <c r="Q61" s="88">
        <f t="shared" si="3"/>
        <v>0.70555959330710605</v>
      </c>
      <c r="R61" s="189"/>
      <c r="S61" s="110">
        <f t="shared" si="4"/>
        <v>0.46978243003216402</v>
      </c>
      <c r="T61" s="111">
        <f t="shared" si="5"/>
        <v>0.44404456930621</v>
      </c>
      <c r="U61" s="110">
        <f t="shared" si="6"/>
        <v>0.74194042740733002</v>
      </c>
      <c r="V61" s="111">
        <f t="shared" si="7"/>
        <v>0.71243926610839703</v>
      </c>
      <c r="W61" s="90">
        <v>0</v>
      </c>
    </row>
    <row r="62" spans="2:23">
      <c r="B62" s="23">
        <v>58</v>
      </c>
      <c r="C62" s="96" t="s">
        <v>30</v>
      </c>
      <c r="D62" s="167">
        <v>0.455691408677664</v>
      </c>
      <c r="E62" s="116">
        <v>0.421574255817173</v>
      </c>
      <c r="F62" s="116">
        <v>0.54957822444465498</v>
      </c>
      <c r="G62" s="116">
        <f>市区町村別_普及率!F63</f>
        <v>0.45822488718696375</v>
      </c>
      <c r="H62" s="167">
        <v>0.71680690074214504</v>
      </c>
      <c r="I62" s="116">
        <v>0.695194359648456</v>
      </c>
      <c r="J62" s="168">
        <v>0.78001220023085605</v>
      </c>
      <c r="K62" s="119">
        <f>市区町村別_普及率!G63</f>
        <v>0.71770750353209845</v>
      </c>
      <c r="L62" s="70"/>
      <c r="M62" s="66" t="s">
        <v>30</v>
      </c>
      <c r="N62" s="184">
        <f t="shared" si="0"/>
        <v>0.455691408677664</v>
      </c>
      <c r="O62" s="88">
        <f t="shared" si="1"/>
        <v>0.421574255817173</v>
      </c>
      <c r="P62" s="163">
        <f t="shared" si="2"/>
        <v>0.71680690074214504</v>
      </c>
      <c r="Q62" s="88">
        <f t="shared" si="3"/>
        <v>0.695194359648456</v>
      </c>
      <c r="R62" s="189"/>
      <c r="S62" s="110">
        <f t="shared" si="4"/>
        <v>0.46978243003216402</v>
      </c>
      <c r="T62" s="111">
        <f t="shared" si="5"/>
        <v>0.44404456930621</v>
      </c>
      <c r="U62" s="110">
        <f t="shared" si="6"/>
        <v>0.74194042740733002</v>
      </c>
      <c r="V62" s="111">
        <f t="shared" si="7"/>
        <v>0.71243926610839703</v>
      </c>
      <c r="W62" s="90">
        <v>0</v>
      </c>
    </row>
    <row r="63" spans="2:23">
      <c r="B63" s="23">
        <v>59</v>
      </c>
      <c r="C63" s="96" t="s">
        <v>24</v>
      </c>
      <c r="D63" s="167">
        <v>0.43136909698847398</v>
      </c>
      <c r="E63" s="116">
        <v>0.39468820979597202</v>
      </c>
      <c r="F63" s="116">
        <v>0.49520850533467597</v>
      </c>
      <c r="G63" s="116">
        <f>市区町村別_普及率!F64</f>
        <v>0.43248078777266991</v>
      </c>
      <c r="H63" s="167">
        <v>0.71141237026247195</v>
      </c>
      <c r="I63" s="116">
        <v>0.67191810617472802</v>
      </c>
      <c r="J63" s="168">
        <v>0.78033508889830405</v>
      </c>
      <c r="K63" s="119">
        <f>市区町村別_普及率!G64</f>
        <v>0.71123586128125416</v>
      </c>
      <c r="L63" s="70"/>
      <c r="M63" s="66" t="s">
        <v>24</v>
      </c>
      <c r="N63" s="184">
        <f t="shared" si="0"/>
        <v>0.43136909698847398</v>
      </c>
      <c r="O63" s="88">
        <f t="shared" si="1"/>
        <v>0.39468820979597202</v>
      </c>
      <c r="P63" s="163">
        <f t="shared" si="2"/>
        <v>0.71141237026247195</v>
      </c>
      <c r="Q63" s="88">
        <f t="shared" si="3"/>
        <v>0.67191810617472802</v>
      </c>
      <c r="R63" s="189"/>
      <c r="S63" s="110">
        <f t="shared" si="4"/>
        <v>0.46978243003216402</v>
      </c>
      <c r="T63" s="111">
        <f t="shared" si="5"/>
        <v>0.44404456930621</v>
      </c>
      <c r="U63" s="110">
        <f t="shared" si="6"/>
        <v>0.74194042740733002</v>
      </c>
      <c r="V63" s="111">
        <f t="shared" si="7"/>
        <v>0.71243926610839703</v>
      </c>
      <c r="W63" s="90">
        <v>0</v>
      </c>
    </row>
    <row r="64" spans="2:23">
      <c r="B64" s="23">
        <v>60</v>
      </c>
      <c r="C64" s="96" t="s">
        <v>51</v>
      </c>
      <c r="D64" s="169">
        <v>0.461951252033663</v>
      </c>
      <c r="E64" s="117">
        <v>0.48978239981008198</v>
      </c>
      <c r="F64" s="117">
        <v>0.59274874694583302</v>
      </c>
      <c r="G64" s="117">
        <f>市区町村別_普及率!F65</f>
        <v>0.46961569721164048</v>
      </c>
      <c r="H64" s="169">
        <v>0.73741151566699403</v>
      </c>
      <c r="I64" s="117">
        <v>0.69505136794848299</v>
      </c>
      <c r="J64" s="170">
        <v>0.81551953561956803</v>
      </c>
      <c r="K64" s="120">
        <f>市区町村別_普及率!G65</f>
        <v>0.73814231909642902</v>
      </c>
      <c r="L64" s="70"/>
      <c r="M64" s="66" t="s">
        <v>51</v>
      </c>
      <c r="N64" s="184">
        <f t="shared" si="0"/>
        <v>0.461951252033663</v>
      </c>
      <c r="O64" s="88">
        <f t="shared" si="1"/>
        <v>0.48978239981008198</v>
      </c>
      <c r="P64" s="163">
        <f t="shared" si="2"/>
        <v>0.73741151566699403</v>
      </c>
      <c r="Q64" s="88">
        <f t="shared" si="3"/>
        <v>0.69505136794848299</v>
      </c>
      <c r="R64" s="189"/>
      <c r="S64" s="110">
        <f t="shared" si="4"/>
        <v>0.46978243003216402</v>
      </c>
      <c r="T64" s="111">
        <f t="shared" si="5"/>
        <v>0.44404456930621</v>
      </c>
      <c r="U64" s="110">
        <f t="shared" si="6"/>
        <v>0.74194042740733002</v>
      </c>
      <c r="V64" s="111">
        <f t="shared" si="7"/>
        <v>0.71243926610839703</v>
      </c>
      <c r="W64" s="90">
        <v>0</v>
      </c>
    </row>
    <row r="65" spans="2:23">
      <c r="B65" s="23">
        <v>61</v>
      </c>
      <c r="C65" s="96" t="s">
        <v>19</v>
      </c>
      <c r="D65" s="167">
        <v>0.456555171983486</v>
      </c>
      <c r="E65" s="116">
        <v>0.43013691217338301</v>
      </c>
      <c r="F65" s="116">
        <v>0.45895545387660602</v>
      </c>
      <c r="G65" s="116">
        <f>市区町村別_普及率!F66</f>
        <v>0.4548727870865073</v>
      </c>
      <c r="H65" s="167">
        <v>0.73471363128178002</v>
      </c>
      <c r="I65" s="116">
        <v>0.70811977446301899</v>
      </c>
      <c r="J65" s="168">
        <v>0.78528907822671101</v>
      </c>
      <c r="K65" s="119">
        <f>市区町村別_普及率!G66</f>
        <v>0.73455959129009629</v>
      </c>
      <c r="L65" s="70"/>
      <c r="M65" s="66" t="s">
        <v>19</v>
      </c>
      <c r="N65" s="184">
        <f t="shared" si="0"/>
        <v>0.456555171983486</v>
      </c>
      <c r="O65" s="88">
        <f t="shared" si="1"/>
        <v>0.43013691217338301</v>
      </c>
      <c r="P65" s="163">
        <f t="shared" si="2"/>
        <v>0.73471363128178002</v>
      </c>
      <c r="Q65" s="88">
        <f t="shared" si="3"/>
        <v>0.70811977446301899</v>
      </c>
      <c r="R65" s="189"/>
      <c r="S65" s="110">
        <f t="shared" si="4"/>
        <v>0.46978243003216402</v>
      </c>
      <c r="T65" s="111">
        <f t="shared" si="5"/>
        <v>0.44404456930621</v>
      </c>
      <c r="U65" s="110">
        <f t="shared" si="6"/>
        <v>0.74194042740733002</v>
      </c>
      <c r="V65" s="111">
        <f t="shared" si="7"/>
        <v>0.71243926610839703</v>
      </c>
      <c r="W65" s="90">
        <v>0</v>
      </c>
    </row>
    <row r="66" spans="2:23">
      <c r="B66" s="23">
        <v>62</v>
      </c>
      <c r="C66" s="96" t="s">
        <v>20</v>
      </c>
      <c r="D66" s="167">
        <v>0.474458594326507</v>
      </c>
      <c r="E66" s="116">
        <v>0.45575002835404099</v>
      </c>
      <c r="F66" s="116">
        <v>0.50816984001199395</v>
      </c>
      <c r="G66" s="116">
        <f>市区町村別_普及率!F67</f>
        <v>0.47443795524791432</v>
      </c>
      <c r="H66" s="167">
        <v>0.74569268547842305</v>
      </c>
      <c r="I66" s="116">
        <v>0.71636064077403305</v>
      </c>
      <c r="J66" s="168">
        <v>0.83951787073760897</v>
      </c>
      <c r="K66" s="119">
        <f>市区町村別_普及率!G67</f>
        <v>0.74606529573571112</v>
      </c>
      <c r="L66" s="70"/>
      <c r="M66" s="66" t="s">
        <v>20</v>
      </c>
      <c r="N66" s="184">
        <f t="shared" si="0"/>
        <v>0.474458594326507</v>
      </c>
      <c r="O66" s="88">
        <f t="shared" si="1"/>
        <v>0.45575002835404099</v>
      </c>
      <c r="P66" s="163">
        <f t="shared" si="2"/>
        <v>0.74569268547842305</v>
      </c>
      <c r="Q66" s="88">
        <f t="shared" si="3"/>
        <v>0.71636064077403305</v>
      </c>
      <c r="R66" s="189"/>
      <c r="S66" s="110">
        <f t="shared" si="4"/>
        <v>0.46978243003216402</v>
      </c>
      <c r="T66" s="111">
        <f t="shared" si="5"/>
        <v>0.44404456930621</v>
      </c>
      <c r="U66" s="110">
        <f t="shared" si="6"/>
        <v>0.74194042740733002</v>
      </c>
      <c r="V66" s="111">
        <f t="shared" si="7"/>
        <v>0.71243926610839703</v>
      </c>
      <c r="W66" s="90">
        <v>0</v>
      </c>
    </row>
    <row r="67" spans="2:23">
      <c r="B67" s="23">
        <v>63</v>
      </c>
      <c r="C67" s="96" t="s">
        <v>31</v>
      </c>
      <c r="D67" s="167">
        <v>0.38906798080543398</v>
      </c>
      <c r="E67" s="116">
        <v>0.35214540492415902</v>
      </c>
      <c r="F67" s="116">
        <v>0.39638875957238801</v>
      </c>
      <c r="G67" s="116">
        <f>市区町村別_普及率!F68</f>
        <v>0.38602904887102635</v>
      </c>
      <c r="H67" s="167">
        <v>0.69899399353509795</v>
      </c>
      <c r="I67" s="116">
        <v>0.67748132629706004</v>
      </c>
      <c r="J67" s="168">
        <v>0.74085799088447601</v>
      </c>
      <c r="K67" s="119">
        <f>市区町村別_普及率!G68</f>
        <v>0.69831573518588985</v>
      </c>
      <c r="L67" s="70"/>
      <c r="M67" s="66" t="s">
        <v>31</v>
      </c>
      <c r="N67" s="184">
        <f t="shared" si="0"/>
        <v>0.38906798080543398</v>
      </c>
      <c r="O67" s="88">
        <f t="shared" si="1"/>
        <v>0.35214540492415902</v>
      </c>
      <c r="P67" s="163">
        <f t="shared" si="2"/>
        <v>0.69899399353509795</v>
      </c>
      <c r="Q67" s="88">
        <f t="shared" si="3"/>
        <v>0.67748132629706004</v>
      </c>
      <c r="R67" s="189"/>
      <c r="S67" s="110">
        <f t="shared" si="4"/>
        <v>0.46978243003216402</v>
      </c>
      <c r="T67" s="111">
        <f t="shared" si="5"/>
        <v>0.44404456930621</v>
      </c>
      <c r="U67" s="110">
        <f t="shared" si="6"/>
        <v>0.74194042740733002</v>
      </c>
      <c r="V67" s="111">
        <f t="shared" si="7"/>
        <v>0.71243926610839703</v>
      </c>
      <c r="W67" s="90">
        <v>0</v>
      </c>
    </row>
    <row r="68" spans="2:23">
      <c r="B68" s="23">
        <v>64</v>
      </c>
      <c r="C68" s="96" t="s">
        <v>52</v>
      </c>
      <c r="D68" s="167">
        <v>0.42006471480768398</v>
      </c>
      <c r="E68" s="116">
        <v>0.35368243455217502</v>
      </c>
      <c r="F68" s="116">
        <v>0.52887662192538698</v>
      </c>
      <c r="G68" s="116">
        <f>市区町村別_普及率!F69</f>
        <v>0.42275119642421699</v>
      </c>
      <c r="H68" s="167">
        <v>0.69718953639066605</v>
      </c>
      <c r="I68" s="116">
        <v>0.68421457055538903</v>
      </c>
      <c r="J68" s="168">
        <v>0.79598287788629996</v>
      </c>
      <c r="K68" s="119">
        <f>市区町村別_普及率!G69</f>
        <v>0.69953933473473429</v>
      </c>
      <c r="L68" s="70"/>
      <c r="M68" s="66" t="s">
        <v>52</v>
      </c>
      <c r="N68" s="184">
        <f t="shared" si="0"/>
        <v>0.42006471480768398</v>
      </c>
      <c r="O68" s="88">
        <f t="shared" si="1"/>
        <v>0.35368243455217502</v>
      </c>
      <c r="P68" s="163">
        <f t="shared" si="2"/>
        <v>0.69718953639066605</v>
      </c>
      <c r="Q68" s="88">
        <f t="shared" si="3"/>
        <v>0.68421457055538903</v>
      </c>
      <c r="R68" s="189"/>
      <c r="S68" s="110">
        <f t="shared" si="4"/>
        <v>0.46978243003216402</v>
      </c>
      <c r="T68" s="111">
        <f t="shared" si="5"/>
        <v>0.44404456930621</v>
      </c>
      <c r="U68" s="110">
        <f t="shared" si="6"/>
        <v>0.74194042740733002</v>
      </c>
      <c r="V68" s="111">
        <f t="shared" si="7"/>
        <v>0.71243926610839703</v>
      </c>
      <c r="W68" s="90">
        <v>0</v>
      </c>
    </row>
    <row r="69" spans="2:23">
      <c r="B69" s="23">
        <v>65</v>
      </c>
      <c r="C69" s="96" t="s">
        <v>12</v>
      </c>
      <c r="D69" s="167">
        <v>0.49642573689994701</v>
      </c>
      <c r="E69" s="116">
        <v>0.41692318046378002</v>
      </c>
      <c r="F69" s="116">
        <v>0.65232932883015304</v>
      </c>
      <c r="G69" s="116">
        <f>市区町村別_普及率!F70</f>
        <v>0.49531477863088363</v>
      </c>
      <c r="H69" s="167">
        <v>0.74868188309570805</v>
      </c>
      <c r="I69" s="116">
        <v>0.72585862557176895</v>
      </c>
      <c r="J69" s="168">
        <v>0.85951842925835897</v>
      </c>
      <c r="K69" s="119">
        <f>市区町村別_普及率!G70</f>
        <v>0.74974163236574054</v>
      </c>
      <c r="L69" s="70"/>
      <c r="M69" s="66" t="s">
        <v>12</v>
      </c>
      <c r="N69" s="184">
        <f t="shared" si="0"/>
        <v>0.49642573689994701</v>
      </c>
      <c r="O69" s="88">
        <f t="shared" si="1"/>
        <v>0.41692318046378002</v>
      </c>
      <c r="P69" s="163">
        <f t="shared" si="2"/>
        <v>0.74868188309570805</v>
      </c>
      <c r="Q69" s="88">
        <f t="shared" si="3"/>
        <v>0.72585862557176895</v>
      </c>
      <c r="R69" s="189"/>
      <c r="S69" s="110">
        <f t="shared" si="4"/>
        <v>0.46978243003216402</v>
      </c>
      <c r="T69" s="111">
        <f t="shared" si="5"/>
        <v>0.44404456930621</v>
      </c>
      <c r="U69" s="110">
        <f t="shared" si="6"/>
        <v>0.74194042740733002</v>
      </c>
      <c r="V69" s="111">
        <f t="shared" si="7"/>
        <v>0.71243926610839703</v>
      </c>
      <c r="W69" s="90">
        <v>0</v>
      </c>
    </row>
    <row r="70" spans="2:23">
      <c r="B70" s="23">
        <v>66</v>
      </c>
      <c r="C70" s="96" t="s">
        <v>6</v>
      </c>
      <c r="D70" s="169">
        <v>0.50369472628314704</v>
      </c>
      <c r="E70" s="117">
        <v>0.57572364812532095</v>
      </c>
      <c r="F70" s="117">
        <v>0.63545569658984002</v>
      </c>
      <c r="G70" s="117">
        <f>市区町村別_普及率!F71</f>
        <v>0.51297723559730324</v>
      </c>
      <c r="H70" s="169">
        <v>0.76020919400370002</v>
      </c>
      <c r="I70" s="117">
        <v>0.767347104608745</v>
      </c>
      <c r="J70" s="170">
        <v>0.77869907399586702</v>
      </c>
      <c r="K70" s="120">
        <f>市区町村別_普及率!G71</f>
        <v>0.76112412926901774</v>
      </c>
      <c r="L70" s="70"/>
      <c r="M70" s="66" t="s">
        <v>6</v>
      </c>
      <c r="N70" s="184">
        <f t="shared" ref="N70:N78" si="8">$D70</f>
        <v>0.50369472628314704</v>
      </c>
      <c r="O70" s="88">
        <f t="shared" ref="O70:O78" si="9">$E70</f>
        <v>0.57572364812532095</v>
      </c>
      <c r="P70" s="163">
        <f t="shared" ref="P70:P78" si="10">$H70</f>
        <v>0.76020919400370002</v>
      </c>
      <c r="Q70" s="88">
        <f t="shared" ref="Q70:Q78" si="11">$I70</f>
        <v>0.767347104608745</v>
      </c>
      <c r="R70" s="189"/>
      <c r="S70" s="110">
        <f t="shared" ref="S70:S78" si="12">$D$79</f>
        <v>0.46978243003216402</v>
      </c>
      <c r="T70" s="111">
        <f t="shared" ref="T70:T78" si="13">$E$79</f>
        <v>0.44404456930621</v>
      </c>
      <c r="U70" s="110">
        <f t="shared" ref="U70:U78" si="14">$H$79</f>
        <v>0.74194042740733002</v>
      </c>
      <c r="V70" s="111">
        <f t="shared" ref="V70:V78" si="15">$I$79</f>
        <v>0.71243926610839703</v>
      </c>
      <c r="W70" s="90">
        <v>0</v>
      </c>
    </row>
    <row r="71" spans="2:23">
      <c r="B71" s="23">
        <v>67</v>
      </c>
      <c r="C71" s="96" t="s">
        <v>7</v>
      </c>
      <c r="D71" s="167">
        <v>0.56083119444163299</v>
      </c>
      <c r="E71" s="116">
        <v>0.51230279185674199</v>
      </c>
      <c r="F71" s="116">
        <v>0.72696844030590102</v>
      </c>
      <c r="G71" s="116">
        <f>市区町村別_普及率!F72</f>
        <v>0.56731571861758923</v>
      </c>
      <c r="H71" s="167">
        <v>0.81405598106552401</v>
      </c>
      <c r="I71" s="116">
        <v>0.80464546530071002</v>
      </c>
      <c r="J71" s="168">
        <v>0.84571221371297001</v>
      </c>
      <c r="K71" s="119">
        <f>市区町村別_普及率!G72</f>
        <v>0.81468418099504603</v>
      </c>
      <c r="L71" s="70"/>
      <c r="M71" s="66" t="s">
        <v>7</v>
      </c>
      <c r="N71" s="184">
        <f t="shared" si="8"/>
        <v>0.56083119444163299</v>
      </c>
      <c r="O71" s="88">
        <f t="shared" si="9"/>
        <v>0.51230279185674199</v>
      </c>
      <c r="P71" s="163">
        <f t="shared" si="10"/>
        <v>0.81405598106552401</v>
      </c>
      <c r="Q71" s="88">
        <f t="shared" si="11"/>
        <v>0.80464546530071002</v>
      </c>
      <c r="R71" s="189"/>
      <c r="S71" s="110">
        <f t="shared" si="12"/>
        <v>0.46978243003216402</v>
      </c>
      <c r="T71" s="111">
        <f t="shared" si="13"/>
        <v>0.44404456930621</v>
      </c>
      <c r="U71" s="110">
        <f t="shared" si="14"/>
        <v>0.74194042740733002</v>
      </c>
      <c r="V71" s="111">
        <f t="shared" si="15"/>
        <v>0.71243926610839703</v>
      </c>
      <c r="W71" s="90">
        <v>0</v>
      </c>
    </row>
    <row r="72" spans="2:23">
      <c r="B72" s="23">
        <v>68</v>
      </c>
      <c r="C72" s="96" t="s">
        <v>53</v>
      </c>
      <c r="D72" s="167">
        <v>0.46541588318913901</v>
      </c>
      <c r="E72" s="116">
        <v>0.40745095432987299</v>
      </c>
      <c r="F72" s="116">
        <v>0.59213274889495404</v>
      </c>
      <c r="G72" s="116">
        <f>市区町村別_普及率!F73</f>
        <v>0.46822852301237877</v>
      </c>
      <c r="H72" s="167">
        <v>0.74711383135013498</v>
      </c>
      <c r="I72" s="116">
        <v>0.73842990498236905</v>
      </c>
      <c r="J72" s="168">
        <v>0.83871232511414995</v>
      </c>
      <c r="K72" s="119">
        <f>市区町村別_普及率!G73</f>
        <v>0.74909361532558827</v>
      </c>
      <c r="L72" s="70"/>
      <c r="M72" s="66" t="s">
        <v>53</v>
      </c>
      <c r="N72" s="184">
        <f t="shared" si="8"/>
        <v>0.46541588318913901</v>
      </c>
      <c r="O72" s="88">
        <f t="shared" si="9"/>
        <v>0.40745095432987299</v>
      </c>
      <c r="P72" s="163">
        <f t="shared" si="10"/>
        <v>0.74711383135013498</v>
      </c>
      <c r="Q72" s="88">
        <f t="shared" si="11"/>
        <v>0.73842990498236905</v>
      </c>
      <c r="R72" s="189"/>
      <c r="S72" s="110">
        <f t="shared" si="12"/>
        <v>0.46978243003216402</v>
      </c>
      <c r="T72" s="111">
        <f t="shared" si="13"/>
        <v>0.44404456930621</v>
      </c>
      <c r="U72" s="110">
        <f t="shared" si="14"/>
        <v>0.74194042740733002</v>
      </c>
      <c r="V72" s="111">
        <f t="shared" si="15"/>
        <v>0.71243926610839703</v>
      </c>
      <c r="W72" s="90">
        <v>0</v>
      </c>
    </row>
    <row r="73" spans="2:23">
      <c r="B73" s="23">
        <v>69</v>
      </c>
      <c r="C73" s="96" t="s">
        <v>54</v>
      </c>
      <c r="D73" s="167">
        <v>0.51157775231188696</v>
      </c>
      <c r="E73" s="116">
        <v>0.49713791018386599</v>
      </c>
      <c r="F73" s="116">
        <v>0.55779076458842602</v>
      </c>
      <c r="G73" s="116">
        <f>市区町村別_普及率!F74</f>
        <v>0.51299085879604123</v>
      </c>
      <c r="H73" s="167">
        <v>0.78775662356996601</v>
      </c>
      <c r="I73" s="116">
        <v>0.77046138535110897</v>
      </c>
      <c r="J73" s="168">
        <v>0.83367437859834503</v>
      </c>
      <c r="K73" s="119">
        <f>市区町村別_普及率!G74</f>
        <v>0.78814015470370868</v>
      </c>
      <c r="L73" s="70"/>
      <c r="M73" s="66" t="s">
        <v>54</v>
      </c>
      <c r="N73" s="184">
        <f t="shared" si="8"/>
        <v>0.51157775231188696</v>
      </c>
      <c r="O73" s="88">
        <f t="shared" si="9"/>
        <v>0.49713791018386599</v>
      </c>
      <c r="P73" s="163">
        <f t="shared" si="10"/>
        <v>0.78775662356996601</v>
      </c>
      <c r="Q73" s="88">
        <f t="shared" si="11"/>
        <v>0.77046138535110897</v>
      </c>
      <c r="R73" s="189"/>
      <c r="S73" s="110">
        <f t="shared" si="12"/>
        <v>0.46978243003216402</v>
      </c>
      <c r="T73" s="111">
        <f t="shared" si="13"/>
        <v>0.44404456930621</v>
      </c>
      <c r="U73" s="110">
        <f t="shared" si="14"/>
        <v>0.74194042740733002</v>
      </c>
      <c r="V73" s="111">
        <f t="shared" si="15"/>
        <v>0.71243926610839703</v>
      </c>
      <c r="W73" s="90">
        <v>0</v>
      </c>
    </row>
    <row r="74" spans="2:23">
      <c r="B74" s="23">
        <v>70</v>
      </c>
      <c r="C74" s="96" t="s">
        <v>55</v>
      </c>
      <c r="D74" s="167">
        <v>0.52207330704609201</v>
      </c>
      <c r="E74" s="116">
        <v>0.35303969772216298</v>
      </c>
      <c r="F74" s="116">
        <v>0.66079311927494</v>
      </c>
      <c r="G74" s="116">
        <f>市区町村別_普及率!F75</f>
        <v>0.51696157680932076</v>
      </c>
      <c r="H74" s="167">
        <v>0.77670654787075599</v>
      </c>
      <c r="I74" s="116">
        <v>0.69131419990660703</v>
      </c>
      <c r="J74" s="168">
        <v>0.83255581873553797</v>
      </c>
      <c r="K74" s="119">
        <f>市区町村別_普及率!G75</f>
        <v>0.77520554845770961</v>
      </c>
      <c r="L74" s="70"/>
      <c r="M74" s="66" t="s">
        <v>55</v>
      </c>
      <c r="N74" s="184">
        <f t="shared" si="8"/>
        <v>0.52207330704609201</v>
      </c>
      <c r="O74" s="88">
        <f t="shared" si="9"/>
        <v>0.35303969772216298</v>
      </c>
      <c r="P74" s="163">
        <f t="shared" si="10"/>
        <v>0.77670654787075599</v>
      </c>
      <c r="Q74" s="88">
        <f t="shared" si="11"/>
        <v>0.69131419990660703</v>
      </c>
      <c r="R74" s="189"/>
      <c r="S74" s="110">
        <f t="shared" si="12"/>
        <v>0.46978243003216402</v>
      </c>
      <c r="T74" s="111">
        <f t="shared" si="13"/>
        <v>0.44404456930621</v>
      </c>
      <c r="U74" s="110">
        <f t="shared" si="14"/>
        <v>0.74194042740733002</v>
      </c>
      <c r="V74" s="111">
        <f t="shared" si="15"/>
        <v>0.71243926610839703</v>
      </c>
      <c r="W74" s="90">
        <v>0</v>
      </c>
    </row>
    <row r="75" spans="2:23">
      <c r="B75" s="23">
        <v>71</v>
      </c>
      <c r="C75" s="96" t="s">
        <v>56</v>
      </c>
      <c r="D75" s="167">
        <v>0.54515662939741105</v>
      </c>
      <c r="E75" s="116">
        <v>0.55671928195237996</v>
      </c>
      <c r="F75" s="116">
        <v>0.57699549992454702</v>
      </c>
      <c r="G75" s="116">
        <f>市区町村別_普及率!F76</f>
        <v>0.54692771075727331</v>
      </c>
      <c r="H75" s="167">
        <v>0.772919203637913</v>
      </c>
      <c r="I75" s="116">
        <v>0.78079798295760405</v>
      </c>
      <c r="J75" s="168">
        <v>0.77307737961579603</v>
      </c>
      <c r="K75" s="119">
        <f>市区町村別_普及率!G76</f>
        <v>0.77315254028705049</v>
      </c>
      <c r="L75" s="70"/>
      <c r="M75" s="66" t="s">
        <v>56</v>
      </c>
      <c r="N75" s="184">
        <f t="shared" si="8"/>
        <v>0.54515662939741105</v>
      </c>
      <c r="O75" s="88">
        <f t="shared" si="9"/>
        <v>0.55671928195237996</v>
      </c>
      <c r="P75" s="163">
        <f t="shared" si="10"/>
        <v>0.772919203637913</v>
      </c>
      <c r="Q75" s="88">
        <f t="shared" si="11"/>
        <v>0.78079798295760405</v>
      </c>
      <c r="R75" s="189"/>
      <c r="S75" s="110">
        <f t="shared" si="12"/>
        <v>0.46978243003216402</v>
      </c>
      <c r="T75" s="111">
        <f t="shared" si="13"/>
        <v>0.44404456930621</v>
      </c>
      <c r="U75" s="110">
        <f t="shared" si="14"/>
        <v>0.74194042740733002</v>
      </c>
      <c r="V75" s="111">
        <f t="shared" si="15"/>
        <v>0.71243926610839703</v>
      </c>
      <c r="W75" s="90">
        <v>0</v>
      </c>
    </row>
    <row r="76" spans="2:23">
      <c r="B76" s="23">
        <v>72</v>
      </c>
      <c r="C76" s="96" t="s">
        <v>32</v>
      </c>
      <c r="D76" s="167">
        <v>0.420159561825936</v>
      </c>
      <c r="E76" s="116">
        <v>0.51670854239660202</v>
      </c>
      <c r="F76" s="116">
        <v>0.51016698989791298</v>
      </c>
      <c r="G76" s="116">
        <f>市区町村別_普及率!F77</f>
        <v>0.42904474475616544</v>
      </c>
      <c r="H76" s="167">
        <v>0.69057825723306598</v>
      </c>
      <c r="I76" s="116">
        <v>0.67782095470491799</v>
      </c>
      <c r="J76" s="168">
        <v>0.77280569657366305</v>
      </c>
      <c r="K76" s="119">
        <f>市区町村別_普及率!G77</f>
        <v>0.69204314844327863</v>
      </c>
      <c r="L76" s="70"/>
      <c r="M76" s="66" t="s">
        <v>32</v>
      </c>
      <c r="N76" s="184">
        <f t="shared" si="8"/>
        <v>0.420159561825936</v>
      </c>
      <c r="O76" s="88">
        <f t="shared" si="9"/>
        <v>0.51670854239660202</v>
      </c>
      <c r="P76" s="163">
        <f t="shared" si="10"/>
        <v>0.69057825723306598</v>
      </c>
      <c r="Q76" s="88">
        <f t="shared" si="11"/>
        <v>0.67782095470491799</v>
      </c>
      <c r="R76" s="189"/>
      <c r="S76" s="110">
        <f t="shared" si="12"/>
        <v>0.46978243003216402</v>
      </c>
      <c r="T76" s="111">
        <f t="shared" si="13"/>
        <v>0.44404456930621</v>
      </c>
      <c r="U76" s="110">
        <f t="shared" si="14"/>
        <v>0.74194042740733002</v>
      </c>
      <c r="V76" s="111">
        <f t="shared" si="15"/>
        <v>0.71243926610839703</v>
      </c>
      <c r="W76" s="90">
        <v>0</v>
      </c>
    </row>
    <row r="77" spans="2:23">
      <c r="B77" s="23">
        <v>73</v>
      </c>
      <c r="C77" s="96" t="s">
        <v>33</v>
      </c>
      <c r="D77" s="169">
        <v>0.43211382680072902</v>
      </c>
      <c r="E77" s="117">
        <v>0.46176623620906998</v>
      </c>
      <c r="F77" s="117">
        <v>0.61428701705495303</v>
      </c>
      <c r="G77" s="117">
        <f>市区町村別_普及率!F78</f>
        <v>0.44164883905843572</v>
      </c>
      <c r="H77" s="169">
        <v>0.707209238080306</v>
      </c>
      <c r="I77" s="117">
        <v>0.71997658412241405</v>
      </c>
      <c r="J77" s="170">
        <v>0.81166864718417497</v>
      </c>
      <c r="K77" s="120">
        <f>市区町村別_普及率!G78</f>
        <v>0.71085193199144892</v>
      </c>
      <c r="L77" s="70"/>
      <c r="M77" s="66" t="s">
        <v>33</v>
      </c>
      <c r="N77" s="184">
        <f t="shared" si="8"/>
        <v>0.43211382680072902</v>
      </c>
      <c r="O77" s="88">
        <f t="shared" si="9"/>
        <v>0.46176623620906998</v>
      </c>
      <c r="P77" s="163">
        <f t="shared" si="10"/>
        <v>0.707209238080306</v>
      </c>
      <c r="Q77" s="88">
        <f t="shared" si="11"/>
        <v>0.71997658412241405</v>
      </c>
      <c r="R77" s="189"/>
      <c r="S77" s="110">
        <f t="shared" si="12"/>
        <v>0.46978243003216402</v>
      </c>
      <c r="T77" s="111">
        <f t="shared" si="13"/>
        <v>0.44404456930621</v>
      </c>
      <c r="U77" s="110">
        <f t="shared" si="14"/>
        <v>0.74194042740733002</v>
      </c>
      <c r="V77" s="111">
        <f t="shared" si="15"/>
        <v>0.71243926610839703</v>
      </c>
      <c r="W77" s="90">
        <v>0</v>
      </c>
    </row>
    <row r="78" spans="2:23" ht="14.25" thickBot="1">
      <c r="B78" s="23">
        <v>74</v>
      </c>
      <c r="C78" s="96" t="s">
        <v>34</v>
      </c>
      <c r="D78" s="171">
        <v>0.34297576113267703</v>
      </c>
      <c r="E78" s="118">
        <v>0.32578425992858601</v>
      </c>
      <c r="F78" s="118">
        <v>0.50159176355605795</v>
      </c>
      <c r="G78" s="118">
        <f>市区町村別_普及率!F79</f>
        <v>0.34792262861243184</v>
      </c>
      <c r="H78" s="171">
        <v>0.61830728886721598</v>
      </c>
      <c r="I78" s="118">
        <v>0.62064542006242995</v>
      </c>
      <c r="J78" s="178">
        <v>0.63376385193430196</v>
      </c>
      <c r="K78" s="121">
        <f>市区町村別_普及率!G79</f>
        <v>0.61883572474799897</v>
      </c>
      <c r="L78" s="70"/>
      <c r="M78" s="66" t="s">
        <v>34</v>
      </c>
      <c r="N78" s="184">
        <f t="shared" si="8"/>
        <v>0.34297576113267703</v>
      </c>
      <c r="O78" s="88">
        <f t="shared" si="9"/>
        <v>0.32578425992858601</v>
      </c>
      <c r="P78" s="163">
        <f t="shared" si="10"/>
        <v>0.61830728886721598</v>
      </c>
      <c r="Q78" s="88">
        <f t="shared" si="11"/>
        <v>0.62064542006242995</v>
      </c>
      <c r="R78" s="189"/>
      <c r="S78" s="110">
        <f t="shared" si="12"/>
        <v>0.46978243003216402</v>
      </c>
      <c r="T78" s="111">
        <f t="shared" si="13"/>
        <v>0.44404456930621</v>
      </c>
      <c r="U78" s="110">
        <f t="shared" si="14"/>
        <v>0.74194042740733002</v>
      </c>
      <c r="V78" s="111">
        <f t="shared" si="15"/>
        <v>0.71243926610839703</v>
      </c>
      <c r="W78" s="90">
        <v>9999</v>
      </c>
    </row>
    <row r="79" spans="2:23" ht="14.25" thickTop="1">
      <c r="B79" s="248" t="s">
        <v>0</v>
      </c>
      <c r="C79" s="249"/>
      <c r="D79" s="37">
        <f>自己負担割合別普及率!C12</f>
        <v>0.46978243003216402</v>
      </c>
      <c r="E79" s="108">
        <f>自己負担割合別普及率!D12</f>
        <v>0.44404456930621</v>
      </c>
      <c r="F79" s="108">
        <f>自己負担割合別普及率!E12</f>
        <v>0.55686330675514295</v>
      </c>
      <c r="G79" s="108">
        <f>'普及率(金額)'!N14</f>
        <v>0.47237827412895655</v>
      </c>
      <c r="H79" s="37">
        <f>自己負担割合別普及率!G12</f>
        <v>0.74194042740733002</v>
      </c>
      <c r="I79" s="108">
        <f>自己負担割合別普及率!H12</f>
        <v>0.71243926610839703</v>
      </c>
      <c r="J79" s="126">
        <f>自己負担割合別普及率!I12</f>
        <v>0.80931352715152705</v>
      </c>
      <c r="K79" s="109">
        <f>'普及率(数量)'!N13</f>
        <v>0.74216227249659661</v>
      </c>
      <c r="L79" s="70"/>
      <c r="M79" s="70"/>
      <c r="N79" s="70"/>
      <c r="O79" s="70"/>
      <c r="P79" s="70"/>
      <c r="Q79" s="70"/>
      <c r="R79" s="70"/>
      <c r="S79" s="22"/>
      <c r="T79" s="22"/>
      <c r="U79" s="22"/>
      <c r="V79" s="22"/>
    </row>
    <row r="80" spans="2:23">
      <c r="D80" s="70"/>
      <c r="E80" s="70"/>
      <c r="F80" s="70"/>
      <c r="G80" s="70"/>
      <c r="H80" s="70"/>
      <c r="I80" s="70"/>
      <c r="J80" s="70"/>
      <c r="K80" s="70"/>
      <c r="L80" s="70"/>
      <c r="M80" s="70"/>
      <c r="N80" s="70"/>
      <c r="O80" s="70"/>
      <c r="P80" s="70"/>
      <c r="Q80" s="70"/>
      <c r="R80" s="70"/>
    </row>
    <row r="81" spans="4:18">
      <c r="D81" s="70"/>
      <c r="E81" s="70"/>
      <c r="F81" s="70"/>
      <c r="G81" s="70"/>
      <c r="H81" s="70"/>
      <c r="I81" s="70"/>
      <c r="J81" s="70"/>
      <c r="K81" s="70"/>
      <c r="L81" s="70"/>
      <c r="M81" s="70"/>
      <c r="N81" s="70"/>
      <c r="O81" s="70"/>
      <c r="P81" s="70"/>
      <c r="Q81" s="70"/>
      <c r="R81" s="70"/>
    </row>
    <row r="82" spans="4:18">
      <c r="D82" s="70"/>
      <c r="E82" s="70"/>
      <c r="F82" s="70"/>
      <c r="G82" s="70"/>
      <c r="H82" s="70"/>
      <c r="I82" s="70"/>
      <c r="J82" s="70"/>
      <c r="K82" s="70"/>
      <c r="L82" s="70"/>
      <c r="M82" s="70"/>
      <c r="N82" s="70"/>
      <c r="O82" s="70"/>
      <c r="P82" s="70"/>
      <c r="Q82" s="70"/>
      <c r="R82" s="70"/>
    </row>
    <row r="83" spans="4:18">
      <c r="D83" s="70"/>
      <c r="E83" s="70"/>
      <c r="F83" s="70"/>
      <c r="G83" s="70"/>
      <c r="H83" s="70"/>
      <c r="I83" s="70"/>
      <c r="J83" s="70"/>
      <c r="K83" s="70"/>
      <c r="L83" s="70"/>
      <c r="M83" s="70"/>
      <c r="N83" s="70"/>
      <c r="O83" s="70"/>
      <c r="P83" s="70"/>
      <c r="Q83" s="70"/>
      <c r="R83" s="70"/>
    </row>
    <row r="84" spans="4:18">
      <c r="D84" s="70"/>
      <c r="E84" s="70"/>
      <c r="F84" s="70"/>
      <c r="G84" s="70"/>
      <c r="H84" s="70"/>
      <c r="I84" s="70"/>
      <c r="J84" s="70"/>
      <c r="K84" s="70"/>
      <c r="L84" s="70"/>
      <c r="M84" s="70"/>
      <c r="N84" s="70"/>
      <c r="O84" s="70"/>
      <c r="P84" s="70"/>
      <c r="Q84" s="70"/>
      <c r="R84" s="70"/>
    </row>
  </sheetData>
  <mergeCells count="11">
    <mergeCell ref="M3:M4"/>
    <mergeCell ref="N3:O3"/>
    <mergeCell ref="P3:Q3"/>
    <mergeCell ref="W3:W4"/>
    <mergeCell ref="S3:T3"/>
    <mergeCell ref="U3:V3"/>
    <mergeCell ref="B79:C79"/>
    <mergeCell ref="B3:B4"/>
    <mergeCell ref="C3:C4"/>
    <mergeCell ref="D3:G3"/>
    <mergeCell ref="H3:K3"/>
  </mergeCells>
  <phoneticPr fontId="3"/>
  <pageMargins left="0.70866141732283472" right="0.70866141732283472" top="0.74803149606299213" bottom="0.74803149606299213" header="0.31496062992125984" footer="0.31496062992125984"/>
  <pageSetup paperSize="9" scale="70" fitToHeight="0" orientation="portrait" r:id="rId1"/>
  <headerFooter>
    <oddHeader>&amp;R&amp;"ＭＳ 明朝,標準"&amp;12 2-14.③ジェネリック医薬品分析(全体)</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B18EE7-6641-4D21-9217-5F62B42F2C5E}">
  <dimension ref="A1:K3"/>
  <sheetViews>
    <sheetView showGridLines="0" zoomScaleNormal="100" zoomScaleSheetLayoutView="100" workbookViewId="0"/>
  </sheetViews>
  <sheetFormatPr defaultColWidth="9" defaultRowHeight="13.5"/>
  <cols>
    <col min="1" max="1" width="4.625" style="17" customWidth="1"/>
    <col min="2" max="2" width="3.625" style="17" customWidth="1"/>
    <col min="3" max="3" width="9.625" style="17" customWidth="1"/>
    <col min="4" max="9" width="13.125" style="17" customWidth="1"/>
    <col min="10" max="12" width="20.625" style="17" customWidth="1"/>
    <col min="13" max="13" width="6.625" style="17" customWidth="1"/>
    <col min="14" max="16384" width="9" style="17"/>
  </cols>
  <sheetData>
    <row r="1" spans="1:11" ht="15.75" customHeight="1">
      <c r="A1" s="17" t="s">
        <v>165</v>
      </c>
    </row>
    <row r="2" spans="1:11" ht="15.75" customHeight="1">
      <c r="A2" s="17" t="s">
        <v>129</v>
      </c>
    </row>
    <row r="3" spans="1:11" ht="13.5" customHeight="1">
      <c r="A3" s="17" t="s">
        <v>167</v>
      </c>
      <c r="K3" s="17" t="s">
        <v>168</v>
      </c>
    </row>
  </sheetData>
  <phoneticPr fontId="3"/>
  <pageMargins left="0.70866141732283472" right="0.70866141732283472" top="0.74803149606299213" bottom="0.74803149606299213" header="0.31496062992125984" footer="0.31496062992125984"/>
  <pageSetup paperSize="8" scale="75" fitToHeight="0" orientation="landscape" r:id="rId1"/>
  <headerFooter>
    <oddHeader>&amp;R&amp;"ＭＳ 明朝,標準"&amp;12 2-14.③ジェネリック医薬品分析(全体)</oddHeader>
  </headerFooter>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D0AED0-DA92-4AC9-B1DA-56414546EB82}">
  <dimension ref="A1:K3"/>
  <sheetViews>
    <sheetView showGridLines="0" zoomScaleNormal="100" zoomScaleSheetLayoutView="100" workbookViewId="0"/>
  </sheetViews>
  <sheetFormatPr defaultColWidth="9" defaultRowHeight="13.5"/>
  <cols>
    <col min="1" max="1" width="4.625" style="17" customWidth="1"/>
    <col min="2" max="2" width="3.625" style="17" customWidth="1"/>
    <col min="3" max="3" width="9.625" style="17" customWidth="1"/>
    <col min="4" max="9" width="13.125" style="17" customWidth="1"/>
    <col min="10" max="12" width="20.625" style="17" customWidth="1"/>
    <col min="13" max="13" width="6.625" style="17" customWidth="1"/>
    <col min="14" max="16384" width="9" style="17"/>
  </cols>
  <sheetData>
    <row r="1" spans="1:11" ht="15.75" customHeight="1">
      <c r="A1" s="17" t="s">
        <v>163</v>
      </c>
    </row>
    <row r="2" spans="1:11" ht="15.75" customHeight="1">
      <c r="A2" s="17" t="s">
        <v>169</v>
      </c>
    </row>
    <row r="3" spans="1:11" ht="13.5" customHeight="1">
      <c r="A3" s="17" t="s">
        <v>167</v>
      </c>
      <c r="K3" s="17" t="s">
        <v>168</v>
      </c>
    </row>
  </sheetData>
  <phoneticPr fontId="3"/>
  <pageMargins left="0.70866141732283472" right="0.70866141732283472" top="0.74803149606299213" bottom="0.74803149606299213" header="0.31496062992125984" footer="0.31496062992125984"/>
  <pageSetup paperSize="8" scale="75" fitToHeight="0" orientation="landscape" r:id="rId1"/>
  <headerFooter>
    <oddHeader>&amp;R&amp;"ＭＳ 明朝,標準"&amp;12 2-14.③ジェネリック医薬品分析(全体)</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62"/>
  <sheetViews>
    <sheetView showGridLines="0" zoomScaleNormal="100" zoomScaleSheetLayoutView="100" workbookViewId="0"/>
  </sheetViews>
  <sheetFormatPr defaultColWidth="7.625" defaultRowHeight="15.75" customHeight="1"/>
  <cols>
    <col min="1" max="1" width="4.625" style="24" customWidth="1"/>
    <col min="2" max="2" width="5.625" style="27" customWidth="1"/>
    <col min="3" max="6" width="12.625" style="24" customWidth="1"/>
    <col min="7" max="15" width="15.625" style="24" customWidth="1"/>
    <col min="16" max="16384" width="7.625" style="24"/>
  </cols>
  <sheetData>
    <row r="1" spans="1:15" s="4" customFormat="1" ht="15.75" customHeight="1">
      <c r="A1" s="2" t="s">
        <v>146</v>
      </c>
      <c r="C1" s="3"/>
    </row>
    <row r="2" spans="1:15" s="2" customFormat="1" ht="15.75" customHeight="1" thickBot="1">
      <c r="A2" s="2" t="s">
        <v>119</v>
      </c>
    </row>
    <row r="3" spans="1:15" ht="15.75" customHeight="1">
      <c r="B3" s="236"/>
      <c r="C3" s="237"/>
      <c r="D3" s="237"/>
      <c r="E3" s="237"/>
      <c r="F3" s="238"/>
      <c r="G3" s="224" t="s">
        <v>124</v>
      </c>
      <c r="H3" s="225"/>
      <c r="I3" s="225"/>
      <c r="J3" s="225"/>
      <c r="K3" s="225"/>
      <c r="L3" s="225"/>
      <c r="M3" s="226"/>
      <c r="N3" s="210" t="s">
        <v>81</v>
      </c>
      <c r="O3" s="211"/>
    </row>
    <row r="4" spans="1:15" ht="15.75" customHeight="1">
      <c r="B4" s="239"/>
      <c r="C4" s="240"/>
      <c r="D4" s="240"/>
      <c r="E4" s="240"/>
      <c r="F4" s="241"/>
      <c r="G4" s="93" t="s">
        <v>110</v>
      </c>
      <c r="H4" s="93" t="s">
        <v>111</v>
      </c>
      <c r="I4" s="93" t="s">
        <v>112</v>
      </c>
      <c r="J4" s="93" t="s">
        <v>113</v>
      </c>
      <c r="K4" s="93" t="s">
        <v>114</v>
      </c>
      <c r="L4" s="93" t="s">
        <v>115</v>
      </c>
      <c r="M4" s="93" t="s">
        <v>116</v>
      </c>
      <c r="N4" s="44" t="s">
        <v>82</v>
      </c>
      <c r="O4" s="94" t="s">
        <v>133</v>
      </c>
    </row>
    <row r="5" spans="1:15" ht="15.75" customHeight="1">
      <c r="B5" s="53" t="s">
        <v>67</v>
      </c>
      <c r="C5" s="242" t="s">
        <v>125</v>
      </c>
      <c r="D5" s="243"/>
      <c r="E5" s="243"/>
      <c r="F5" s="244"/>
      <c r="G5" s="127">
        <v>28325710.217859998</v>
      </c>
      <c r="H5" s="127">
        <v>82244872.801300004</v>
      </c>
      <c r="I5" s="127">
        <v>1698874286.5244801</v>
      </c>
      <c r="J5" s="127">
        <v>1880928696.0537</v>
      </c>
      <c r="K5" s="127">
        <v>1610674884.79284</v>
      </c>
      <c r="L5" s="127">
        <v>938339583.40082002</v>
      </c>
      <c r="M5" s="127">
        <v>423371455.80834001</v>
      </c>
      <c r="N5" s="128">
        <v>6662759489.5993404</v>
      </c>
      <c r="O5" s="46"/>
    </row>
    <row r="6" spans="1:15" ht="15.75" customHeight="1">
      <c r="B6" s="54" t="s">
        <v>68</v>
      </c>
      <c r="C6" s="245" t="s">
        <v>126</v>
      </c>
      <c r="D6" s="246"/>
      <c r="E6" s="246"/>
      <c r="F6" s="247"/>
      <c r="G6" s="129">
        <v>23680008.64886</v>
      </c>
      <c r="H6" s="129">
        <v>69031147.446500003</v>
      </c>
      <c r="I6" s="129">
        <v>1395966579.3127999</v>
      </c>
      <c r="J6" s="129">
        <v>1566756063.6811199</v>
      </c>
      <c r="K6" s="129">
        <v>1380176600.74528</v>
      </c>
      <c r="L6" s="129">
        <v>831976940.36045003</v>
      </c>
      <c r="M6" s="129">
        <v>388066437.25713998</v>
      </c>
      <c r="N6" s="130">
        <v>5655653777.4521503</v>
      </c>
      <c r="O6" s="131">
        <v>1</v>
      </c>
    </row>
    <row r="7" spans="1:15" ht="15.75" customHeight="1">
      <c r="B7" s="55" t="s">
        <v>69</v>
      </c>
      <c r="C7" s="227" t="s">
        <v>83</v>
      </c>
      <c r="D7" s="228"/>
      <c r="E7" s="228"/>
      <c r="F7" s="229"/>
      <c r="G7" s="129">
        <v>6412912.1161599997</v>
      </c>
      <c r="H7" s="129">
        <v>18685955.629149999</v>
      </c>
      <c r="I7" s="129">
        <v>634379966.98333001</v>
      </c>
      <c r="J7" s="129">
        <v>647306833.99374998</v>
      </c>
      <c r="K7" s="129">
        <v>465223678.9325</v>
      </c>
      <c r="L7" s="129">
        <v>208171322.85973999</v>
      </c>
      <c r="M7" s="129">
        <v>64969223.709710002</v>
      </c>
      <c r="N7" s="130">
        <v>2045149894.22434</v>
      </c>
      <c r="O7" s="131">
        <v>0.3616115792621365</v>
      </c>
    </row>
    <row r="8" spans="1:15" ht="15.75" customHeight="1">
      <c r="B8" s="56" t="s">
        <v>71</v>
      </c>
      <c r="C8" s="227" t="s">
        <v>84</v>
      </c>
      <c r="D8" s="228"/>
      <c r="E8" s="228"/>
      <c r="F8" s="229"/>
      <c r="G8" s="132">
        <v>17267096.532699998</v>
      </c>
      <c r="H8" s="132">
        <v>50345191.81735</v>
      </c>
      <c r="I8" s="132">
        <v>761586612.32947004</v>
      </c>
      <c r="J8" s="132">
        <v>919449229.68736994</v>
      </c>
      <c r="K8" s="132">
        <v>914952921.81278002</v>
      </c>
      <c r="L8" s="132">
        <v>623805617.50071001</v>
      </c>
      <c r="M8" s="132">
        <v>323097213.54742998</v>
      </c>
      <c r="N8" s="130">
        <v>3610503883.2278099</v>
      </c>
      <c r="O8" s="131">
        <v>0.63838842073786339</v>
      </c>
    </row>
    <row r="9" spans="1:15" ht="15.75" customHeight="1">
      <c r="B9" s="57" t="s">
        <v>73</v>
      </c>
      <c r="C9" s="227" t="s">
        <v>85</v>
      </c>
      <c r="D9" s="228"/>
      <c r="E9" s="228"/>
      <c r="F9" s="229"/>
      <c r="G9" s="132">
        <v>2530211.43322</v>
      </c>
      <c r="H9" s="132">
        <v>7143461.4527000003</v>
      </c>
      <c r="I9" s="132">
        <v>226505235.62738001</v>
      </c>
      <c r="J9" s="132">
        <v>237336093.65505001</v>
      </c>
      <c r="K9" s="132">
        <v>158925862.35014999</v>
      </c>
      <c r="L9" s="132">
        <v>62482450.473509997</v>
      </c>
      <c r="M9" s="132">
        <v>15590841.64487</v>
      </c>
      <c r="N9" s="133">
        <v>710514156.63688004</v>
      </c>
      <c r="O9" s="134">
        <v>0.12562900499134935</v>
      </c>
    </row>
    <row r="10" spans="1:15" ht="15.75" customHeight="1">
      <c r="B10" s="58" t="s">
        <v>75</v>
      </c>
      <c r="C10" s="230" t="s">
        <v>203</v>
      </c>
      <c r="D10" s="231"/>
      <c r="E10" s="231"/>
      <c r="F10" s="232"/>
      <c r="G10" s="135" t="s">
        <v>212</v>
      </c>
      <c r="H10" s="135" t="s">
        <v>212</v>
      </c>
      <c r="I10" s="135" t="s">
        <v>212</v>
      </c>
      <c r="J10" s="135" t="s">
        <v>212</v>
      </c>
      <c r="K10" s="135" t="s">
        <v>212</v>
      </c>
      <c r="L10" s="135" t="s">
        <v>212</v>
      </c>
      <c r="M10" s="135" t="s">
        <v>212</v>
      </c>
      <c r="N10" s="136" t="s">
        <v>212</v>
      </c>
      <c r="O10" s="137" t="s">
        <v>212</v>
      </c>
    </row>
    <row r="11" spans="1:15" ht="15.75" customHeight="1">
      <c r="B11" s="59" t="s">
        <v>76</v>
      </c>
      <c r="C11" s="233" t="s">
        <v>210</v>
      </c>
      <c r="D11" s="234"/>
      <c r="E11" s="234"/>
      <c r="F11" s="235"/>
      <c r="G11" s="138" t="s">
        <v>212</v>
      </c>
      <c r="H11" s="138" t="s">
        <v>212</v>
      </c>
      <c r="I11" s="138" t="s">
        <v>212</v>
      </c>
      <c r="J11" s="138" t="s">
        <v>212</v>
      </c>
      <c r="K11" s="138" t="s">
        <v>212</v>
      </c>
      <c r="L11" s="138" t="s">
        <v>212</v>
      </c>
      <c r="M11" s="138" t="s">
        <v>212</v>
      </c>
      <c r="N11" s="139" t="s">
        <v>212</v>
      </c>
      <c r="O11" s="140" t="s">
        <v>212</v>
      </c>
    </row>
    <row r="12" spans="1:15" ht="15.75" customHeight="1">
      <c r="B12" s="54" t="s">
        <v>77</v>
      </c>
      <c r="C12" s="227" t="s">
        <v>86</v>
      </c>
      <c r="D12" s="228"/>
      <c r="E12" s="228"/>
      <c r="F12" s="229"/>
      <c r="G12" s="141">
        <v>14736885.099479999</v>
      </c>
      <c r="H12" s="141">
        <v>43201730.364650004</v>
      </c>
      <c r="I12" s="141">
        <v>535081376.70209002</v>
      </c>
      <c r="J12" s="141">
        <v>682113136.03232002</v>
      </c>
      <c r="K12" s="141">
        <v>756027059.46263003</v>
      </c>
      <c r="L12" s="141">
        <v>561323167.02719998</v>
      </c>
      <c r="M12" s="141">
        <v>307506371.90256</v>
      </c>
      <c r="N12" s="144">
        <v>2899989726.59093</v>
      </c>
      <c r="O12" s="142">
        <v>0.51275941574651407</v>
      </c>
    </row>
    <row r="13" spans="1:15" ht="15.75" customHeight="1" thickBot="1">
      <c r="B13" s="57" t="s">
        <v>80</v>
      </c>
      <c r="C13" s="227" t="s">
        <v>127</v>
      </c>
      <c r="D13" s="228"/>
      <c r="E13" s="228"/>
      <c r="F13" s="229"/>
      <c r="G13" s="143">
        <v>0.71707743729030637</v>
      </c>
      <c r="H13" s="143">
        <v>0.72343698543163726</v>
      </c>
      <c r="I13" s="143">
        <v>0.73689263685740791</v>
      </c>
      <c r="J13" s="143">
        <v>0.73171537776734297</v>
      </c>
      <c r="K13" s="143">
        <v>0.74537213946588576</v>
      </c>
      <c r="L13" s="143">
        <v>0.76914251109820386</v>
      </c>
      <c r="M13" s="143">
        <v>0.80646935207602055</v>
      </c>
      <c r="N13" s="52">
        <v>0.74216227249659661</v>
      </c>
      <c r="O13" s="60"/>
    </row>
    <row r="14" spans="1:15" s="2" customFormat="1" ht="15.75" customHeight="1">
      <c r="B14" s="35" t="s">
        <v>181</v>
      </c>
      <c r="C14" s="6"/>
      <c r="D14" s="6"/>
      <c r="E14" s="6"/>
      <c r="F14" s="6"/>
      <c r="G14" s="6"/>
      <c r="H14" s="6"/>
      <c r="I14" s="6"/>
      <c r="J14" s="6"/>
      <c r="K14" s="6"/>
      <c r="L14" s="6"/>
      <c r="M14" s="6"/>
      <c r="N14" s="6"/>
      <c r="O14" s="6"/>
    </row>
    <row r="15" spans="1:15" s="2" customFormat="1" ht="15.75" customHeight="1">
      <c r="B15" s="39" t="s">
        <v>108</v>
      </c>
      <c r="C15" s="6"/>
      <c r="D15" s="6"/>
      <c r="E15" s="6"/>
      <c r="F15" s="6"/>
      <c r="G15" s="6"/>
      <c r="H15" s="6"/>
      <c r="I15" s="6"/>
      <c r="J15" s="6"/>
      <c r="K15" s="6"/>
      <c r="L15" s="6"/>
      <c r="M15" s="6"/>
      <c r="N15" s="6"/>
      <c r="O15" s="6"/>
    </row>
    <row r="16" spans="1:15" s="30" customFormat="1" ht="15.75" customHeight="1">
      <c r="B16" s="39" t="s">
        <v>148</v>
      </c>
    </row>
    <row r="17" spans="1:15" s="25" customFormat="1" ht="15.75" customHeight="1">
      <c r="B17" s="43" t="s">
        <v>123</v>
      </c>
    </row>
    <row r="18" spans="1:15" s="25" customFormat="1" ht="15.75" customHeight="1">
      <c r="B18" s="182" t="s">
        <v>208</v>
      </c>
    </row>
    <row r="19" spans="1:15" s="25" customFormat="1" ht="15.75" customHeight="1">
      <c r="B19" s="182" t="s">
        <v>209</v>
      </c>
    </row>
    <row r="20" spans="1:15" s="25" customFormat="1" ht="15.75" customHeight="1">
      <c r="B20" s="34"/>
      <c r="C20" s="31"/>
      <c r="D20" s="31"/>
      <c r="E20" s="31"/>
      <c r="F20" s="31"/>
      <c r="G20" s="31"/>
      <c r="H20" s="31"/>
      <c r="I20" s="31"/>
      <c r="J20" s="31"/>
      <c r="K20" s="31"/>
      <c r="L20" s="31"/>
      <c r="M20" s="31"/>
      <c r="N20" s="31"/>
      <c r="O20" s="32"/>
    </row>
    <row r="21" spans="1:15" s="4" customFormat="1" ht="15.75" customHeight="1">
      <c r="A21" s="2" t="s">
        <v>146</v>
      </c>
      <c r="C21" s="3"/>
    </row>
    <row r="22" spans="1:15" s="2" customFormat="1" ht="15.75" customHeight="1">
      <c r="A22" s="2" t="s">
        <v>119</v>
      </c>
    </row>
    <row r="23" spans="1:15" s="25" customFormat="1" ht="15.75" customHeight="1">
      <c r="B23" s="27"/>
      <c r="C23" s="24"/>
      <c r="D23" s="24"/>
      <c r="E23" s="24"/>
      <c r="F23" s="24"/>
      <c r="G23" s="24"/>
      <c r="H23" s="24"/>
      <c r="I23" s="24"/>
      <c r="J23" s="24"/>
      <c r="K23" s="24"/>
      <c r="L23" s="24"/>
      <c r="M23" s="24"/>
      <c r="N23" s="24"/>
      <c r="O23" s="24"/>
    </row>
    <row r="24" spans="1:15" s="25" customFormat="1" ht="15.75" customHeight="1">
      <c r="B24" s="27"/>
      <c r="C24" s="24"/>
      <c r="D24" s="24"/>
      <c r="E24" s="24"/>
      <c r="F24" s="24"/>
      <c r="G24" s="24"/>
      <c r="H24" s="24"/>
      <c r="I24" s="24"/>
      <c r="J24" s="24"/>
      <c r="K24" s="24"/>
      <c r="L24" s="24"/>
      <c r="M24" s="24"/>
      <c r="N24" s="24"/>
      <c r="O24" s="24"/>
    </row>
    <row r="25" spans="1:15" s="25" customFormat="1" ht="15.75" customHeight="1">
      <c r="B25" s="27"/>
      <c r="C25" s="24"/>
      <c r="D25" s="24"/>
      <c r="E25" s="24"/>
      <c r="F25" s="24"/>
      <c r="G25" s="24"/>
      <c r="H25" s="24"/>
      <c r="I25" s="24"/>
      <c r="J25" s="24"/>
      <c r="K25" s="24"/>
      <c r="L25" s="24"/>
      <c r="M25" s="24"/>
      <c r="N25" s="24"/>
      <c r="O25" s="24"/>
    </row>
    <row r="26" spans="1:15" s="25" customFormat="1" ht="15.75" customHeight="1">
      <c r="B26" s="27"/>
      <c r="C26" s="24"/>
      <c r="D26" s="24"/>
      <c r="E26" s="24"/>
      <c r="F26" s="24"/>
      <c r="G26" s="24"/>
      <c r="H26" s="24"/>
      <c r="I26" s="24"/>
      <c r="J26" s="24"/>
      <c r="K26" s="24"/>
      <c r="L26" s="24"/>
      <c r="M26" s="24"/>
      <c r="N26" s="24"/>
      <c r="O26" s="24"/>
    </row>
    <row r="27" spans="1:15" s="25" customFormat="1" ht="15.75" customHeight="1">
      <c r="B27" s="27"/>
      <c r="C27" s="24"/>
      <c r="D27" s="24"/>
      <c r="E27" s="24"/>
      <c r="F27" s="24"/>
      <c r="G27" s="24"/>
      <c r="H27" s="24"/>
      <c r="I27" s="24"/>
      <c r="J27" s="24"/>
      <c r="K27" s="24"/>
      <c r="L27" s="24"/>
      <c r="M27" s="24"/>
      <c r="N27" s="24"/>
      <c r="O27" s="24"/>
    </row>
    <row r="28" spans="1:15" s="25" customFormat="1" ht="15.75" customHeight="1">
      <c r="B28" s="27"/>
      <c r="C28" s="24"/>
      <c r="D28" s="24"/>
      <c r="E28" s="24"/>
      <c r="F28" s="24"/>
      <c r="G28" s="24"/>
      <c r="H28" s="24"/>
      <c r="I28" s="24"/>
      <c r="J28" s="24"/>
      <c r="K28" s="24"/>
      <c r="L28" s="24"/>
      <c r="M28" s="24"/>
      <c r="N28" s="24"/>
      <c r="O28" s="24"/>
    </row>
    <row r="29" spans="1:15" s="25" customFormat="1" ht="15.75" customHeight="1">
      <c r="B29" s="27"/>
      <c r="C29" s="24"/>
      <c r="D29" s="24"/>
      <c r="E29" s="24"/>
      <c r="F29" s="24"/>
      <c r="G29" s="24"/>
      <c r="H29" s="24"/>
      <c r="I29" s="24"/>
      <c r="J29" s="24"/>
      <c r="K29" s="24"/>
      <c r="L29" s="24"/>
      <c r="M29" s="24"/>
      <c r="N29" s="24"/>
      <c r="O29" s="24"/>
    </row>
    <row r="30" spans="1:15" s="25" customFormat="1" ht="15.75" customHeight="1">
      <c r="B30" s="27"/>
      <c r="C30" s="24"/>
      <c r="D30" s="24"/>
      <c r="E30" s="24"/>
      <c r="F30" s="24"/>
      <c r="G30" s="24"/>
      <c r="H30" s="24"/>
      <c r="I30" s="24"/>
      <c r="J30" s="24"/>
      <c r="K30" s="24"/>
      <c r="L30" s="24"/>
      <c r="M30" s="24"/>
      <c r="N30" s="24"/>
      <c r="O30" s="24"/>
    </row>
    <row r="32" spans="1:15" s="26" customFormat="1" ht="15.75" customHeight="1">
      <c r="B32" s="27"/>
      <c r="C32" s="24"/>
      <c r="D32" s="24"/>
      <c r="E32" s="24"/>
      <c r="F32" s="24"/>
      <c r="G32" s="24"/>
      <c r="H32" s="24"/>
      <c r="I32" s="24"/>
      <c r="J32" s="24"/>
      <c r="K32" s="24"/>
      <c r="L32" s="24"/>
      <c r="M32" s="24"/>
      <c r="N32" s="24"/>
      <c r="O32" s="24"/>
    </row>
    <row r="33" spans="2:15" s="25" customFormat="1" ht="15.75" customHeight="1">
      <c r="B33" s="27"/>
      <c r="C33" s="24"/>
      <c r="D33" s="24"/>
      <c r="E33" s="24"/>
      <c r="F33" s="24"/>
      <c r="G33" s="24"/>
      <c r="H33" s="24"/>
      <c r="I33" s="24"/>
      <c r="J33" s="24"/>
      <c r="K33" s="24"/>
      <c r="L33" s="24"/>
      <c r="M33" s="24"/>
      <c r="N33" s="24"/>
      <c r="O33" s="24"/>
    </row>
    <row r="34" spans="2:15" s="33" customFormat="1" ht="15.75" customHeight="1">
      <c r="B34" s="27"/>
      <c r="C34" s="24"/>
      <c r="D34" s="24"/>
      <c r="E34" s="24"/>
      <c r="F34" s="24"/>
      <c r="G34" s="24"/>
      <c r="H34" s="24"/>
      <c r="I34" s="24"/>
      <c r="J34" s="24"/>
      <c r="K34" s="24"/>
      <c r="L34" s="24"/>
      <c r="M34" s="24"/>
      <c r="N34" s="24"/>
      <c r="O34" s="24"/>
    </row>
    <row r="35" spans="2:15" s="33" customFormat="1" ht="15.75" customHeight="1">
      <c r="B35" s="27"/>
      <c r="C35" s="24"/>
      <c r="D35" s="24"/>
      <c r="E35" s="24"/>
      <c r="F35" s="24"/>
      <c r="G35" s="24"/>
      <c r="H35" s="24"/>
      <c r="I35" s="24"/>
      <c r="J35" s="24"/>
      <c r="K35" s="24"/>
      <c r="L35" s="24"/>
      <c r="M35" s="24"/>
      <c r="N35" s="24"/>
      <c r="O35" s="24"/>
    </row>
    <row r="36" spans="2:15" s="33" customFormat="1" ht="15.75" customHeight="1">
      <c r="B36" s="27"/>
      <c r="C36" s="24"/>
      <c r="D36" s="24"/>
      <c r="E36" s="24"/>
      <c r="F36" s="24"/>
      <c r="G36" s="24"/>
      <c r="H36" s="24"/>
      <c r="I36" s="24"/>
      <c r="J36" s="24"/>
      <c r="K36" s="24"/>
      <c r="L36" s="24"/>
      <c r="M36" s="24"/>
      <c r="N36" s="24"/>
      <c r="O36" s="24"/>
    </row>
    <row r="37" spans="2:15" s="33" customFormat="1" ht="15.75" customHeight="1">
      <c r="B37" s="27"/>
      <c r="C37" s="24"/>
      <c r="D37" s="24"/>
      <c r="E37" s="24"/>
      <c r="F37" s="24"/>
      <c r="G37" s="24"/>
      <c r="H37" s="24"/>
      <c r="I37" s="24"/>
      <c r="J37" s="24"/>
      <c r="K37" s="24"/>
      <c r="L37" s="24"/>
      <c r="M37" s="24"/>
      <c r="N37" s="24"/>
      <c r="O37" s="24"/>
    </row>
    <row r="45" spans="2:15" ht="15.75" customHeight="1">
      <c r="B45" s="5"/>
      <c r="C45" s="28"/>
      <c r="D45" s="28"/>
      <c r="E45" s="28"/>
      <c r="F45" s="28"/>
      <c r="G45" s="28"/>
      <c r="H45" s="28"/>
      <c r="I45" s="28"/>
      <c r="J45" s="28"/>
      <c r="K45" s="28"/>
      <c r="L45" s="28"/>
      <c r="M45" s="28"/>
      <c r="N45" s="28"/>
      <c r="O45" s="28"/>
    </row>
    <row r="46" spans="2:15" s="2" customFormat="1" ht="15.75" customHeight="1">
      <c r="B46" s="5"/>
      <c r="C46" s="6"/>
      <c r="D46" s="6"/>
      <c r="E46" s="6"/>
      <c r="F46" s="6"/>
      <c r="G46" s="6"/>
      <c r="H46" s="6"/>
      <c r="I46" s="6"/>
      <c r="J46" s="6"/>
      <c r="K46" s="6"/>
      <c r="L46" s="6"/>
      <c r="M46" s="6"/>
      <c r="N46" s="6"/>
      <c r="O46" s="6"/>
    </row>
    <row r="47" spans="2:15" s="2" customFormat="1" ht="15.75" customHeight="1">
      <c r="B47" s="5"/>
      <c r="C47" s="6"/>
      <c r="D47" s="6"/>
      <c r="E47" s="6"/>
      <c r="F47" s="6"/>
      <c r="G47" s="6"/>
      <c r="H47" s="6"/>
      <c r="I47" s="6"/>
      <c r="J47" s="6"/>
      <c r="K47" s="6"/>
      <c r="L47" s="6"/>
      <c r="M47" s="6"/>
      <c r="N47" s="6"/>
      <c r="O47" s="6"/>
    </row>
    <row r="48" spans="2:15" s="2" customFormat="1" ht="15.75" customHeight="1">
      <c r="B48" s="5"/>
      <c r="C48" s="6"/>
      <c r="D48" s="6"/>
      <c r="E48" s="6"/>
      <c r="F48" s="6"/>
      <c r="G48" s="6"/>
      <c r="H48" s="6"/>
      <c r="I48" s="6"/>
      <c r="J48" s="6"/>
      <c r="K48" s="6"/>
      <c r="L48" s="6"/>
      <c r="M48" s="6"/>
      <c r="N48" s="6"/>
      <c r="O48" s="6"/>
    </row>
    <row r="49" spans="2:15" s="2" customFormat="1" ht="15.75" customHeight="1">
      <c r="B49" s="5"/>
      <c r="C49" s="6"/>
      <c r="D49" s="6"/>
      <c r="E49" s="6"/>
      <c r="F49" s="6"/>
      <c r="G49" s="6"/>
      <c r="H49" s="6"/>
      <c r="I49" s="6"/>
      <c r="J49" s="6"/>
      <c r="K49" s="6"/>
      <c r="L49" s="6"/>
      <c r="M49" s="6"/>
      <c r="N49" s="6"/>
      <c r="O49" s="6"/>
    </row>
    <row r="50" spans="2:15" s="2" customFormat="1" ht="15.75" customHeight="1">
      <c r="B50" s="5"/>
      <c r="C50" s="6"/>
      <c r="D50" s="6"/>
      <c r="E50" s="6"/>
      <c r="F50" s="6"/>
      <c r="G50" s="6"/>
      <c r="H50" s="6"/>
      <c r="I50" s="6"/>
      <c r="J50" s="6"/>
      <c r="K50" s="6"/>
      <c r="L50" s="6"/>
      <c r="M50" s="6"/>
      <c r="N50" s="6"/>
      <c r="O50" s="6"/>
    </row>
    <row r="51" spans="2:15" s="2" customFormat="1" ht="15.75" customHeight="1">
      <c r="B51" s="5"/>
      <c r="C51" s="6"/>
      <c r="D51" s="6"/>
      <c r="E51" s="6"/>
      <c r="F51" s="6"/>
      <c r="G51" s="6"/>
      <c r="H51" s="6"/>
      <c r="I51" s="6"/>
      <c r="J51" s="6"/>
      <c r="K51" s="6"/>
      <c r="L51" s="6"/>
      <c r="M51" s="6"/>
      <c r="N51" s="6"/>
      <c r="O51" s="6"/>
    </row>
    <row r="52" spans="2:15" s="2" customFormat="1" ht="15.75" customHeight="1">
      <c r="B52" s="5"/>
      <c r="C52" s="6"/>
      <c r="D52" s="6"/>
      <c r="E52" s="6"/>
      <c r="F52" s="6"/>
      <c r="G52" s="6"/>
      <c r="H52" s="6"/>
      <c r="I52" s="6"/>
      <c r="J52" s="6"/>
      <c r="K52" s="6"/>
      <c r="L52" s="6"/>
      <c r="M52" s="6"/>
      <c r="N52" s="6"/>
      <c r="O52" s="6"/>
    </row>
    <row r="53" spans="2:15" s="2" customFormat="1" ht="15.75" customHeight="1">
      <c r="B53" s="5"/>
      <c r="C53" s="6"/>
      <c r="D53" s="6"/>
      <c r="E53" s="6"/>
      <c r="F53" s="6"/>
      <c r="G53" s="6"/>
      <c r="H53" s="6"/>
      <c r="I53" s="6"/>
      <c r="J53" s="6"/>
      <c r="K53" s="6"/>
      <c r="L53" s="6"/>
      <c r="M53" s="6"/>
      <c r="N53" s="6"/>
      <c r="O53" s="6"/>
    </row>
    <row r="54" spans="2:15" s="2" customFormat="1" ht="15.75" customHeight="1">
      <c r="B54" s="5"/>
      <c r="C54" s="6"/>
      <c r="D54" s="6"/>
      <c r="E54" s="6"/>
      <c r="F54" s="6"/>
      <c r="G54" s="6"/>
      <c r="H54" s="6"/>
      <c r="I54" s="6"/>
      <c r="J54" s="6"/>
      <c r="K54" s="6"/>
      <c r="L54" s="6"/>
      <c r="M54" s="6"/>
      <c r="N54" s="6"/>
      <c r="O54" s="6"/>
    </row>
    <row r="55" spans="2:15" s="2" customFormat="1" ht="15.75" customHeight="1">
      <c r="B55" s="5"/>
      <c r="C55" s="6"/>
      <c r="D55" s="6"/>
      <c r="E55" s="6"/>
      <c r="F55" s="6"/>
      <c r="G55" s="6"/>
      <c r="H55" s="6"/>
      <c r="I55" s="6"/>
      <c r="J55" s="6"/>
      <c r="K55" s="6"/>
      <c r="L55" s="6"/>
      <c r="M55" s="6"/>
      <c r="N55" s="6"/>
      <c r="O55" s="6"/>
    </row>
    <row r="56" spans="2:15" s="2" customFormat="1" ht="15.75" customHeight="1">
      <c r="B56" s="5"/>
      <c r="C56" s="6"/>
      <c r="D56" s="6"/>
      <c r="E56" s="6"/>
      <c r="F56" s="6"/>
      <c r="G56" s="6"/>
      <c r="H56" s="6"/>
      <c r="I56" s="6"/>
      <c r="J56" s="6"/>
      <c r="K56" s="6"/>
      <c r="L56" s="6"/>
      <c r="M56" s="6"/>
      <c r="N56" s="6"/>
      <c r="O56" s="6"/>
    </row>
    <row r="59" spans="2:15" s="2" customFormat="1" ht="15.75" customHeight="1">
      <c r="B59" s="35" t="s">
        <v>181</v>
      </c>
      <c r="C59" s="6"/>
      <c r="D59" s="6"/>
      <c r="E59" s="6"/>
      <c r="F59" s="6"/>
      <c r="G59" s="6"/>
      <c r="H59" s="6"/>
      <c r="I59" s="6"/>
      <c r="J59" s="6"/>
      <c r="K59" s="6"/>
      <c r="L59" s="6"/>
      <c r="M59" s="6"/>
      <c r="N59" s="6"/>
      <c r="O59" s="6"/>
    </row>
    <row r="60" spans="2:15" s="30" customFormat="1" ht="15.75" customHeight="1">
      <c r="B60" s="39" t="s">
        <v>108</v>
      </c>
    </row>
    <row r="61" spans="2:15" s="7" customFormat="1" ht="15.75" customHeight="1">
      <c r="B61" s="39" t="s">
        <v>148</v>
      </c>
      <c r="C61" s="6"/>
      <c r="D61" s="6"/>
      <c r="E61" s="6"/>
      <c r="F61" s="6"/>
      <c r="G61" s="6"/>
      <c r="H61" s="6"/>
      <c r="I61" s="6"/>
      <c r="J61" s="6"/>
      <c r="K61" s="6"/>
      <c r="L61" s="6"/>
      <c r="M61" s="6"/>
      <c r="N61" s="6"/>
      <c r="O61" s="6"/>
    </row>
    <row r="62" spans="2:15" ht="15.75" customHeight="1">
      <c r="B62" s="42" t="s">
        <v>87</v>
      </c>
      <c r="C62" s="29"/>
      <c r="D62" s="29"/>
      <c r="E62" s="29"/>
      <c r="F62" s="29"/>
      <c r="G62" s="29"/>
      <c r="H62" s="29"/>
      <c r="I62" s="29"/>
      <c r="J62" s="29"/>
      <c r="K62" s="29"/>
      <c r="L62" s="29"/>
      <c r="M62" s="29"/>
      <c r="N62" s="29"/>
      <c r="O62" s="29"/>
    </row>
  </sheetData>
  <mergeCells count="12">
    <mergeCell ref="C8:F8"/>
    <mergeCell ref="B3:F4"/>
    <mergeCell ref="N3:O3"/>
    <mergeCell ref="C5:F5"/>
    <mergeCell ref="C6:F6"/>
    <mergeCell ref="C7:F7"/>
    <mergeCell ref="G3:M3"/>
    <mergeCell ref="C9:F9"/>
    <mergeCell ref="C10:F10"/>
    <mergeCell ref="C11:F11"/>
    <mergeCell ref="C12:F12"/>
    <mergeCell ref="C13:F13"/>
  </mergeCells>
  <phoneticPr fontId="3"/>
  <pageMargins left="0.70866141732283472" right="0.70866141732283472" top="0.74803149606299213" bottom="0.74803149606299213" header="0.31496062992125984" footer="0.31496062992125984"/>
  <pageSetup paperSize="8" scale="75" orientation="landscape" r:id="rId1"/>
  <headerFooter>
    <oddHeader>&amp;R&amp;"ＭＳ 明朝,標準"&amp;12 2-14.③ジェネリック医薬品分析(全体)</oddHeader>
  </headerFooter>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54BC01-2D37-413E-B9E9-BA9A83F40F9A}">
  <dimension ref="A1:R49"/>
  <sheetViews>
    <sheetView showGridLines="0" zoomScaleNormal="100" zoomScaleSheetLayoutView="100" workbookViewId="0"/>
  </sheetViews>
  <sheetFormatPr defaultColWidth="9" defaultRowHeight="13.5"/>
  <cols>
    <col min="1" max="1" width="4.625" style="100" customWidth="1"/>
    <col min="2" max="2" width="11.875" style="100" customWidth="1"/>
    <col min="3" max="14" width="8.875" style="100" customWidth="1"/>
    <col min="15" max="15" width="4.625" style="100" customWidth="1"/>
    <col min="16" max="17" width="9" style="100"/>
    <col min="18" max="18" width="14.75" style="100" customWidth="1"/>
    <col min="19" max="16384" width="9" style="100"/>
  </cols>
  <sheetData>
    <row r="1" spans="1:18" ht="15.75" customHeight="1">
      <c r="A1" s="100" t="s">
        <v>182</v>
      </c>
    </row>
    <row r="2" spans="1:18" ht="15.75" customHeight="1">
      <c r="A2" s="100" t="s">
        <v>119</v>
      </c>
    </row>
    <row r="3" spans="1:18" ht="21.6" customHeight="1">
      <c r="B3" s="262" t="s">
        <v>139</v>
      </c>
      <c r="C3" s="263" t="s">
        <v>173</v>
      </c>
      <c r="D3" s="264"/>
      <c r="E3" s="265"/>
      <c r="F3" s="265"/>
      <c r="G3" s="265"/>
      <c r="H3" s="266"/>
      <c r="I3" s="271" t="s">
        <v>174</v>
      </c>
      <c r="J3" s="271"/>
      <c r="K3" s="271"/>
      <c r="L3" s="271"/>
      <c r="M3" s="271"/>
      <c r="N3" s="272"/>
      <c r="R3" s="112" t="s">
        <v>144</v>
      </c>
    </row>
    <row r="4" spans="1:18" ht="18.95" customHeight="1">
      <c r="B4" s="262"/>
      <c r="C4" s="146" t="s">
        <v>183</v>
      </c>
      <c r="D4" s="147" t="s">
        <v>184</v>
      </c>
      <c r="E4" s="124" t="s">
        <v>185</v>
      </c>
      <c r="F4" s="124" t="s">
        <v>186</v>
      </c>
      <c r="G4" s="124" t="s">
        <v>177</v>
      </c>
      <c r="H4" s="104" t="s">
        <v>143</v>
      </c>
      <c r="I4" s="146" t="s">
        <v>183</v>
      </c>
      <c r="J4" s="147" t="s">
        <v>184</v>
      </c>
      <c r="K4" s="124" t="s">
        <v>185</v>
      </c>
      <c r="L4" s="124" t="s">
        <v>186</v>
      </c>
      <c r="M4" s="124" t="s">
        <v>177</v>
      </c>
      <c r="N4" s="104" t="s">
        <v>143</v>
      </c>
      <c r="R4" s="112" t="s">
        <v>217</v>
      </c>
    </row>
    <row r="5" spans="1:18" ht="30" customHeight="1">
      <c r="B5" s="101" t="s">
        <v>110</v>
      </c>
      <c r="C5" s="167">
        <v>0.38678573200864103</v>
      </c>
      <c r="D5" s="173">
        <v>0.36437239681979999</v>
      </c>
      <c r="E5" s="173">
        <v>0.40292282130294399</v>
      </c>
      <c r="F5" s="173">
        <v>0.42583744107729299</v>
      </c>
      <c r="G5" s="174">
        <v>0.468953169335727</v>
      </c>
      <c r="H5" s="175">
        <v>0.38970047259653201</v>
      </c>
      <c r="I5" s="167">
        <v>0.71232656426081298</v>
      </c>
      <c r="J5" s="173">
        <v>0.71715521728202603</v>
      </c>
      <c r="K5" s="173">
        <v>0.72037244098546305</v>
      </c>
      <c r="L5" s="173">
        <v>0.73260524587679798</v>
      </c>
      <c r="M5" s="174">
        <v>0.73403867405432999</v>
      </c>
      <c r="N5" s="175">
        <v>0.71707743729030604</v>
      </c>
      <c r="R5" s="112" t="s">
        <v>218</v>
      </c>
    </row>
    <row r="6" spans="1:18" ht="30" customHeight="1">
      <c r="B6" s="101" t="s">
        <v>111</v>
      </c>
      <c r="C6" s="167">
        <v>0.38358127422564797</v>
      </c>
      <c r="D6" s="173">
        <v>0.392283261278213</v>
      </c>
      <c r="E6" s="173">
        <v>0.38369479357639402</v>
      </c>
      <c r="F6" s="173">
        <v>0.37305089289818</v>
      </c>
      <c r="G6" s="174">
        <v>0.52102337092745299</v>
      </c>
      <c r="H6" s="175">
        <v>0.39268347092466999</v>
      </c>
      <c r="I6" s="167">
        <v>0.72054175889913896</v>
      </c>
      <c r="J6" s="173">
        <v>0.72984901246896206</v>
      </c>
      <c r="K6" s="173">
        <v>0.71765734756585098</v>
      </c>
      <c r="L6" s="173">
        <v>0.66300116556061806</v>
      </c>
      <c r="M6" s="174">
        <v>0.75992045833383703</v>
      </c>
      <c r="N6" s="175">
        <v>0.72343698543163704</v>
      </c>
    </row>
    <row r="7" spans="1:18" ht="30" customHeight="1">
      <c r="B7" s="101" t="s">
        <v>112</v>
      </c>
      <c r="C7" s="167">
        <v>0.44284672133797498</v>
      </c>
      <c r="D7" s="173">
        <v>0.45872115155094401</v>
      </c>
      <c r="E7" s="173">
        <v>0.46041122700662701</v>
      </c>
      <c r="F7" s="173">
        <v>0.43278135921577099</v>
      </c>
      <c r="G7" s="174">
        <v>0.52440145088652301</v>
      </c>
      <c r="H7" s="175">
        <v>0.45777746083579302</v>
      </c>
      <c r="I7" s="167">
        <v>0.73296654028078301</v>
      </c>
      <c r="J7" s="173">
        <v>0.74420728979294304</v>
      </c>
      <c r="K7" s="173">
        <v>0.73631634102471399</v>
      </c>
      <c r="L7" s="173">
        <v>0.70428769971107297</v>
      </c>
      <c r="M7" s="174">
        <v>0.79821830442665898</v>
      </c>
      <c r="N7" s="175">
        <v>0.73689263685740802</v>
      </c>
      <c r="R7" s="112"/>
    </row>
    <row r="8" spans="1:18" ht="30" customHeight="1">
      <c r="B8" s="101" t="s">
        <v>113</v>
      </c>
      <c r="C8" s="167">
        <v>0.45415149658071202</v>
      </c>
      <c r="D8" s="173">
        <v>0.46646030857562498</v>
      </c>
      <c r="E8" s="173">
        <v>0.46047038375889798</v>
      </c>
      <c r="F8" s="173">
        <v>0.438391498821526</v>
      </c>
      <c r="G8" s="174">
        <v>0.53509176959165705</v>
      </c>
      <c r="H8" s="175">
        <v>0.46268207330618299</v>
      </c>
      <c r="I8" s="167">
        <v>0.72719192022171197</v>
      </c>
      <c r="J8" s="173">
        <v>0.737485407433917</v>
      </c>
      <c r="K8" s="173">
        <v>0.72964072669725999</v>
      </c>
      <c r="L8" s="173">
        <v>0.70767489141275497</v>
      </c>
      <c r="M8" s="174">
        <v>0.79933282997958399</v>
      </c>
      <c r="N8" s="175">
        <v>0.73171537776734297</v>
      </c>
    </row>
    <row r="9" spans="1:18" ht="30" customHeight="1">
      <c r="B9" s="101" t="s">
        <v>114</v>
      </c>
      <c r="C9" s="167">
        <v>0.48186019219217402</v>
      </c>
      <c r="D9" s="173">
        <v>0.48920052459358798</v>
      </c>
      <c r="E9" s="173">
        <v>0.47926963702230602</v>
      </c>
      <c r="F9" s="173">
        <v>0.45534111650618297</v>
      </c>
      <c r="G9" s="174">
        <v>0.57115029061609601</v>
      </c>
      <c r="H9" s="175">
        <v>0.48632698570598498</v>
      </c>
      <c r="I9" s="167">
        <v>0.74739302675045904</v>
      </c>
      <c r="J9" s="173">
        <v>0.75086131019150304</v>
      </c>
      <c r="K9" s="173">
        <v>0.73799516397950504</v>
      </c>
      <c r="L9" s="173">
        <v>0.71701994325724405</v>
      </c>
      <c r="M9" s="174">
        <v>0.80971854269492205</v>
      </c>
      <c r="N9" s="175">
        <v>0.74537213946588599</v>
      </c>
    </row>
    <row r="10" spans="1:18" ht="30" customHeight="1">
      <c r="B10" s="101" t="s">
        <v>115</v>
      </c>
      <c r="C10" s="167">
        <v>0.52335390350615396</v>
      </c>
      <c r="D10" s="173">
        <v>0.51625493590411597</v>
      </c>
      <c r="E10" s="173">
        <v>0.50018698466406697</v>
      </c>
      <c r="F10" s="173">
        <v>0.48921930795316299</v>
      </c>
      <c r="G10" s="174">
        <v>0.60114348986570798</v>
      </c>
      <c r="H10" s="175">
        <v>0.51878400145502901</v>
      </c>
      <c r="I10" s="167">
        <v>0.77719774360988603</v>
      </c>
      <c r="J10" s="173">
        <v>0.77241759697059398</v>
      </c>
      <c r="K10" s="173">
        <v>0.753659025252848</v>
      </c>
      <c r="L10" s="173">
        <v>0.74264785689597801</v>
      </c>
      <c r="M10" s="174">
        <v>0.82285308194834295</v>
      </c>
      <c r="N10" s="175">
        <v>0.76914251109820297</v>
      </c>
    </row>
    <row r="11" spans="1:18" ht="30" customHeight="1" thickBot="1">
      <c r="B11" s="101" t="s">
        <v>116</v>
      </c>
      <c r="C11" s="169">
        <v>0.57452737885104299</v>
      </c>
      <c r="D11" s="173">
        <v>0.57186018043487397</v>
      </c>
      <c r="E11" s="173">
        <v>0.53406119164836696</v>
      </c>
      <c r="F11" s="173">
        <v>0.518349843235</v>
      </c>
      <c r="G11" s="174">
        <v>0.62534558683591701</v>
      </c>
      <c r="H11" s="175">
        <v>0.56804376335726703</v>
      </c>
      <c r="I11" s="169">
        <v>0.81668479966932295</v>
      </c>
      <c r="J11" s="173">
        <v>0.80708013608582696</v>
      </c>
      <c r="K11" s="173">
        <v>0.78337386576554602</v>
      </c>
      <c r="L11" s="173">
        <v>0.77664967851597499</v>
      </c>
      <c r="M11" s="174">
        <v>0.834644379317938</v>
      </c>
      <c r="N11" s="175">
        <v>0.806469352076021</v>
      </c>
    </row>
    <row r="12" spans="1:18" ht="30" customHeight="1" thickTop="1">
      <c r="B12" s="102" t="s">
        <v>140</v>
      </c>
      <c r="C12" s="176">
        <v>0.472286409193935</v>
      </c>
      <c r="D12" s="148">
        <v>0.47198773132448701</v>
      </c>
      <c r="E12" s="148">
        <v>0.46717671062980098</v>
      </c>
      <c r="F12" s="148">
        <v>0.44404456930621</v>
      </c>
      <c r="G12" s="148">
        <v>0.55686330675514295</v>
      </c>
      <c r="H12" s="148">
        <f>'普及率(金額)'!N14</f>
        <v>0.47237827412895655</v>
      </c>
      <c r="I12" s="176">
        <v>0.74634812568905595</v>
      </c>
      <c r="J12" s="148">
        <v>0.74670117191824004</v>
      </c>
      <c r="K12" s="148">
        <v>0.73650124366735503</v>
      </c>
      <c r="L12" s="148">
        <v>0.71243926610839703</v>
      </c>
      <c r="M12" s="148">
        <v>0.80931352715152705</v>
      </c>
      <c r="N12" s="105">
        <f>'普及率(数量)'!N13</f>
        <v>0.74216227249659661</v>
      </c>
    </row>
    <row r="13" spans="1:18" s="2" customFormat="1" ht="15.75" customHeight="1">
      <c r="B13" s="35" t="s">
        <v>181</v>
      </c>
      <c r="C13" s="6"/>
      <c r="D13" s="6"/>
      <c r="E13" s="6"/>
      <c r="F13" s="6"/>
      <c r="G13" s="6"/>
      <c r="H13" s="6"/>
      <c r="I13" s="6"/>
      <c r="J13" s="6"/>
      <c r="K13" s="6"/>
      <c r="L13" s="6"/>
      <c r="M13" s="6"/>
      <c r="N13" s="6"/>
      <c r="O13" s="6"/>
      <c r="P13" s="6"/>
      <c r="Q13" s="6"/>
      <c r="R13" s="100"/>
    </row>
    <row r="14" spans="1:18" s="2" customFormat="1" ht="15.75" customHeight="1">
      <c r="B14" s="39" t="s">
        <v>108</v>
      </c>
      <c r="C14" s="6"/>
      <c r="D14" s="6"/>
      <c r="E14" s="6"/>
      <c r="F14" s="6"/>
      <c r="G14" s="6"/>
      <c r="H14" s="6"/>
      <c r="I14" s="6"/>
      <c r="J14" s="6"/>
      <c r="K14" s="6"/>
      <c r="L14" s="6"/>
      <c r="M14" s="6"/>
      <c r="N14" s="6"/>
      <c r="O14" s="6"/>
      <c r="P14" s="6"/>
      <c r="Q14" s="6"/>
      <c r="R14" s="100"/>
    </row>
    <row r="15" spans="1:18" s="2" customFormat="1" ht="15.75" customHeight="1">
      <c r="B15" s="39" t="s">
        <v>148</v>
      </c>
      <c r="C15" s="6"/>
      <c r="D15" s="6"/>
      <c r="E15" s="6"/>
      <c r="F15" s="6"/>
      <c r="G15" s="6"/>
      <c r="H15" s="6"/>
      <c r="I15" s="6"/>
      <c r="J15" s="6"/>
      <c r="K15" s="6"/>
      <c r="L15" s="6"/>
      <c r="M15" s="6"/>
      <c r="N15" s="6"/>
      <c r="O15" s="6"/>
      <c r="P15" s="6"/>
      <c r="Q15" s="6"/>
      <c r="R15" s="100"/>
    </row>
    <row r="16" spans="1:18" s="7" customFormat="1" ht="15.75" customHeight="1">
      <c r="B16" s="42"/>
      <c r="C16" s="8"/>
      <c r="D16" s="8"/>
      <c r="E16" s="8"/>
      <c r="F16" s="8"/>
      <c r="G16" s="8"/>
      <c r="H16" s="8"/>
      <c r="I16" s="8"/>
      <c r="J16" s="8"/>
      <c r="K16" s="8"/>
      <c r="L16" s="8"/>
      <c r="M16" s="8"/>
      <c r="N16" s="8"/>
      <c r="O16" s="8"/>
      <c r="P16" s="8"/>
      <c r="Q16" s="8"/>
      <c r="R16" s="100"/>
    </row>
    <row r="17" spans="1:1" ht="15.75" customHeight="1">
      <c r="A17" s="100" t="s">
        <v>182</v>
      </c>
    </row>
    <row r="18" spans="1:1" ht="15.75" customHeight="1">
      <c r="A18" s="100" t="s">
        <v>119</v>
      </c>
    </row>
    <row r="36" spans="2:18">
      <c r="R36" s="6"/>
    </row>
    <row r="37" spans="2:18">
      <c r="R37" s="6"/>
    </row>
    <row r="38" spans="2:18">
      <c r="R38" s="6"/>
    </row>
    <row r="39" spans="2:18">
      <c r="R39" s="8"/>
    </row>
    <row r="47" spans="2:18" s="2" customFormat="1" ht="15.75" customHeight="1">
      <c r="B47" s="35" t="s">
        <v>181</v>
      </c>
      <c r="C47" s="6"/>
      <c r="D47" s="6"/>
      <c r="E47" s="6"/>
      <c r="F47" s="6"/>
      <c r="G47" s="6"/>
      <c r="H47" s="6"/>
      <c r="I47" s="6"/>
      <c r="J47" s="6"/>
      <c r="K47" s="6"/>
      <c r="L47" s="6"/>
      <c r="M47" s="6"/>
      <c r="N47" s="6"/>
      <c r="O47" s="6"/>
      <c r="P47" s="6"/>
      <c r="Q47" s="6"/>
      <c r="R47" s="100"/>
    </row>
    <row r="48" spans="2:18" s="2" customFormat="1" ht="15.75" customHeight="1">
      <c r="B48" s="39" t="s">
        <v>108</v>
      </c>
      <c r="C48" s="6"/>
      <c r="D48" s="6"/>
      <c r="E48" s="6"/>
      <c r="F48" s="6"/>
      <c r="G48" s="6"/>
      <c r="H48" s="6"/>
      <c r="I48" s="6"/>
      <c r="J48" s="6"/>
      <c r="K48" s="6"/>
      <c r="L48" s="6"/>
      <c r="M48" s="6"/>
      <c r="N48" s="6"/>
      <c r="O48" s="6"/>
      <c r="P48" s="6"/>
      <c r="Q48" s="6"/>
      <c r="R48" s="100"/>
    </row>
    <row r="49" spans="2:18" s="2" customFormat="1" ht="15.75" customHeight="1">
      <c r="B49" s="39"/>
      <c r="C49" s="6"/>
      <c r="D49" s="6"/>
      <c r="E49" s="6"/>
      <c r="F49" s="6"/>
      <c r="G49" s="6"/>
      <c r="H49" s="6"/>
      <c r="I49" s="6"/>
      <c r="J49" s="6"/>
      <c r="K49" s="6"/>
      <c r="L49" s="6"/>
      <c r="M49" s="6"/>
      <c r="N49" s="6"/>
      <c r="O49" s="6"/>
      <c r="P49" s="6"/>
      <c r="Q49" s="6"/>
      <c r="R49" s="100"/>
    </row>
  </sheetData>
  <mergeCells count="3">
    <mergeCell ref="B3:B4"/>
    <mergeCell ref="C3:H3"/>
    <mergeCell ref="I3:N3"/>
  </mergeCells>
  <phoneticPr fontId="3"/>
  <pageMargins left="0.70866141732283472" right="0.70866141732283472" top="0.74803149606299213" bottom="0.74803149606299213" header="0.31496062992125984" footer="0.31496062992125984"/>
  <pageSetup paperSize="9" scale="70" fitToHeight="0" orientation="portrait" r:id="rId1"/>
  <headerFooter>
    <oddHeader>&amp;R&amp;"ＭＳ 明朝,標準"&amp;12 2-14.③ジェネリック医薬品分析(全体)</oddHeader>
  </headerFooter>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E96FA7-2BE2-44BD-9E8B-E40CE05900D1}">
  <dimension ref="A1:AZ18"/>
  <sheetViews>
    <sheetView showGridLines="0" zoomScaleNormal="100" zoomScaleSheetLayoutView="100" workbookViewId="0"/>
  </sheetViews>
  <sheetFormatPr defaultColWidth="9" defaultRowHeight="13.5"/>
  <cols>
    <col min="1" max="1" width="4.625" style="18" customWidth="1"/>
    <col min="2" max="2" width="3.625" style="18" customWidth="1"/>
    <col min="3" max="3" width="11.625" style="18" customWidth="1"/>
    <col min="4" max="15" width="8.875" style="18" customWidth="1"/>
    <col min="16" max="16" width="9" style="18"/>
    <col min="17" max="17" width="14.875" style="18" customWidth="1"/>
    <col min="18" max="52" width="12.5" style="18" customWidth="1"/>
    <col min="53" max="16384" width="9" style="18"/>
  </cols>
  <sheetData>
    <row r="1" spans="1:52" ht="15.75" customHeight="1">
      <c r="A1" s="16" t="s">
        <v>187</v>
      </c>
    </row>
    <row r="2" spans="1:52" ht="15.75" customHeight="1">
      <c r="A2" s="16" t="s">
        <v>117</v>
      </c>
      <c r="Q2" s="1" t="s">
        <v>144</v>
      </c>
      <c r="R2" s="1"/>
    </row>
    <row r="3" spans="1:52" ht="16.5" customHeight="1">
      <c r="B3" s="258"/>
      <c r="C3" s="259" t="s">
        <v>88</v>
      </c>
      <c r="D3" s="263" t="s">
        <v>173</v>
      </c>
      <c r="E3" s="264"/>
      <c r="F3" s="265"/>
      <c r="G3" s="265"/>
      <c r="H3" s="265"/>
      <c r="I3" s="266"/>
      <c r="J3" s="270" t="s">
        <v>174</v>
      </c>
      <c r="K3" s="271"/>
      <c r="L3" s="271"/>
      <c r="M3" s="271"/>
      <c r="N3" s="271"/>
      <c r="O3" s="272"/>
      <c r="Q3" s="278"/>
      <c r="R3" s="279" t="s">
        <v>219</v>
      </c>
      <c r="S3" s="281"/>
      <c r="T3" s="281"/>
      <c r="U3" s="280"/>
      <c r="V3" s="279" t="s">
        <v>218</v>
      </c>
      <c r="W3" s="281"/>
      <c r="X3" s="281"/>
      <c r="Y3" s="280"/>
    </row>
    <row r="4" spans="1:52" ht="33" customHeight="1">
      <c r="B4" s="258"/>
      <c r="C4" s="259"/>
      <c r="D4" s="146" t="s">
        <v>183</v>
      </c>
      <c r="E4" s="147" t="s">
        <v>184</v>
      </c>
      <c r="F4" s="124" t="s">
        <v>185</v>
      </c>
      <c r="G4" s="124" t="s">
        <v>186</v>
      </c>
      <c r="H4" s="124" t="s">
        <v>177</v>
      </c>
      <c r="I4" s="104" t="s">
        <v>143</v>
      </c>
      <c r="J4" s="146" t="s">
        <v>183</v>
      </c>
      <c r="K4" s="147" t="s">
        <v>184</v>
      </c>
      <c r="L4" s="124" t="s">
        <v>185</v>
      </c>
      <c r="M4" s="124" t="s">
        <v>186</v>
      </c>
      <c r="N4" s="124" t="s">
        <v>177</v>
      </c>
      <c r="O4" s="104" t="s">
        <v>143</v>
      </c>
      <c r="Q4" s="278"/>
      <c r="R4" s="149" t="s">
        <v>183</v>
      </c>
      <c r="S4" s="150" t="s">
        <v>184</v>
      </c>
      <c r="T4" s="151" t="s">
        <v>185</v>
      </c>
      <c r="U4" s="151" t="s">
        <v>186</v>
      </c>
      <c r="V4" s="149" t="s">
        <v>183</v>
      </c>
      <c r="W4" s="150" t="s">
        <v>184</v>
      </c>
      <c r="X4" s="151" t="s">
        <v>185</v>
      </c>
      <c r="Y4" s="152" t="s">
        <v>186</v>
      </c>
    </row>
    <row r="5" spans="1:52">
      <c r="B5" s="23">
        <v>1</v>
      </c>
      <c r="C5" s="67" t="s">
        <v>1</v>
      </c>
      <c r="D5" s="167">
        <v>0.459619394338038</v>
      </c>
      <c r="E5" s="116">
        <v>0.45938533418181798</v>
      </c>
      <c r="F5" s="116">
        <v>0.46700000279255199</v>
      </c>
      <c r="G5" s="116">
        <v>0.439487661319093</v>
      </c>
      <c r="H5" s="116">
        <v>0.57567444801839696</v>
      </c>
      <c r="I5" s="116">
        <v>0.466452323194949</v>
      </c>
      <c r="J5" s="167">
        <v>0.73358214341698602</v>
      </c>
      <c r="K5" s="116">
        <v>0.73174976297174699</v>
      </c>
      <c r="L5" s="116">
        <v>0.72573207864077904</v>
      </c>
      <c r="M5" s="116">
        <v>0.699450943615609</v>
      </c>
      <c r="N5" s="168">
        <v>0.80371268424739395</v>
      </c>
      <c r="O5" s="119">
        <v>0.72879801519652199</v>
      </c>
      <c r="P5" s="70"/>
      <c r="Q5" s="66" t="s">
        <v>1</v>
      </c>
      <c r="R5" s="110">
        <f>$D5</f>
        <v>0.459619394338038</v>
      </c>
      <c r="S5" s="153">
        <f>$E5</f>
        <v>0.45938533418181798</v>
      </c>
      <c r="T5" s="154">
        <f>$F5</f>
        <v>0.46700000279255199</v>
      </c>
      <c r="U5" s="111">
        <f>$G5</f>
        <v>0.439487661319093</v>
      </c>
      <c r="V5" s="154">
        <f>$J5</f>
        <v>0.73358214341698602</v>
      </c>
      <c r="W5" s="154">
        <f>$K5</f>
        <v>0.73174976297174699</v>
      </c>
      <c r="X5" s="154">
        <f>$L5</f>
        <v>0.72573207864077904</v>
      </c>
      <c r="Y5" s="111">
        <f>$M5</f>
        <v>0.699450943615609</v>
      </c>
    </row>
    <row r="6" spans="1:52">
      <c r="B6" s="23">
        <v>2</v>
      </c>
      <c r="C6" s="67" t="s">
        <v>8</v>
      </c>
      <c r="D6" s="167">
        <v>0.50555936880579</v>
      </c>
      <c r="E6" s="116">
        <v>0.51644783520582105</v>
      </c>
      <c r="F6" s="116">
        <v>0.50362781957343195</v>
      </c>
      <c r="G6" s="116">
        <v>0.48635782197420802</v>
      </c>
      <c r="H6" s="116">
        <v>0.61091207882880705</v>
      </c>
      <c r="I6" s="116">
        <v>0.51074382734269497</v>
      </c>
      <c r="J6" s="167">
        <v>0.78200058600744304</v>
      </c>
      <c r="K6" s="116">
        <v>0.78754872128438203</v>
      </c>
      <c r="L6" s="116">
        <v>0.77315473598911799</v>
      </c>
      <c r="M6" s="116">
        <v>0.74326816712484101</v>
      </c>
      <c r="N6" s="168">
        <v>0.85047556274409597</v>
      </c>
      <c r="O6" s="119">
        <v>0.77823351754154702</v>
      </c>
      <c r="P6" s="70"/>
      <c r="Q6" s="66" t="s">
        <v>8</v>
      </c>
      <c r="R6" s="110">
        <f t="shared" ref="R6:R12" si="0">$D6</f>
        <v>0.50555936880579</v>
      </c>
      <c r="S6" s="153">
        <f t="shared" ref="S6:S12" si="1">$E6</f>
        <v>0.51644783520582105</v>
      </c>
      <c r="T6" s="154">
        <f t="shared" ref="T6:T12" si="2">$F6</f>
        <v>0.50362781957343195</v>
      </c>
      <c r="U6" s="111">
        <f t="shared" ref="U6:U12" si="3">$G6</f>
        <v>0.48635782197420802</v>
      </c>
      <c r="V6" s="154">
        <f t="shared" ref="V6:V12" si="4">$J6</f>
        <v>0.78200058600744304</v>
      </c>
      <c r="W6" s="154">
        <f t="shared" ref="W6:W12" si="5">$K6</f>
        <v>0.78754872128438203</v>
      </c>
      <c r="X6" s="154">
        <f t="shared" ref="X6:X12" si="6">$L6</f>
        <v>0.77315473598911799</v>
      </c>
      <c r="Y6" s="111">
        <f t="shared" ref="Y6:Y12" si="7">$M6</f>
        <v>0.74326816712484101</v>
      </c>
    </row>
    <row r="7" spans="1:52">
      <c r="B7" s="23">
        <v>3</v>
      </c>
      <c r="C7" s="68" t="s">
        <v>13</v>
      </c>
      <c r="D7" s="167">
        <v>0.47632418427414502</v>
      </c>
      <c r="E7" s="116">
        <v>0.48386383660647703</v>
      </c>
      <c r="F7" s="116">
        <v>0.478728713922773</v>
      </c>
      <c r="G7" s="116">
        <v>0.46408985749612403</v>
      </c>
      <c r="H7" s="116">
        <v>0.556964883297837</v>
      </c>
      <c r="I7" s="116">
        <v>0.48267240813596501</v>
      </c>
      <c r="J7" s="167">
        <v>0.75819057583220195</v>
      </c>
      <c r="K7" s="116">
        <v>0.75924738526268998</v>
      </c>
      <c r="L7" s="116">
        <v>0.75381965947797602</v>
      </c>
      <c r="M7" s="116">
        <v>0.72965985385571597</v>
      </c>
      <c r="N7" s="168">
        <v>0.82071711913779199</v>
      </c>
      <c r="O7" s="119">
        <v>0.75676594977242495</v>
      </c>
      <c r="P7" s="70"/>
      <c r="Q7" s="66" t="s">
        <v>13</v>
      </c>
      <c r="R7" s="110">
        <f t="shared" si="0"/>
        <v>0.47632418427414502</v>
      </c>
      <c r="S7" s="153">
        <f t="shared" si="1"/>
        <v>0.48386383660647703</v>
      </c>
      <c r="T7" s="154">
        <f t="shared" si="2"/>
        <v>0.478728713922773</v>
      </c>
      <c r="U7" s="111">
        <f t="shared" si="3"/>
        <v>0.46408985749612403</v>
      </c>
      <c r="V7" s="154">
        <f t="shared" si="4"/>
        <v>0.75819057583220195</v>
      </c>
      <c r="W7" s="154">
        <f t="shared" si="5"/>
        <v>0.75924738526268998</v>
      </c>
      <c r="X7" s="154">
        <f t="shared" si="6"/>
        <v>0.75381965947797602</v>
      </c>
      <c r="Y7" s="111">
        <f t="shared" si="7"/>
        <v>0.72965985385571597</v>
      </c>
    </row>
    <row r="8" spans="1:52">
      <c r="B8" s="23">
        <v>4</v>
      </c>
      <c r="C8" s="68" t="s">
        <v>21</v>
      </c>
      <c r="D8" s="167">
        <v>0.454652410354625</v>
      </c>
      <c r="E8" s="116">
        <v>0.45859879249286201</v>
      </c>
      <c r="F8" s="116">
        <v>0.44603185173062898</v>
      </c>
      <c r="G8" s="116">
        <v>0.42536767075216603</v>
      </c>
      <c r="H8" s="116">
        <v>0.51891410498326396</v>
      </c>
      <c r="I8" s="116">
        <v>0.45389607368704299</v>
      </c>
      <c r="J8" s="167">
        <v>0.73069955114004603</v>
      </c>
      <c r="K8" s="116">
        <v>0.73110424604371704</v>
      </c>
      <c r="L8" s="116">
        <v>0.72107161808081399</v>
      </c>
      <c r="M8" s="116">
        <v>0.69437243802045201</v>
      </c>
      <c r="N8" s="168">
        <v>0.80120765838139696</v>
      </c>
      <c r="O8" s="119">
        <v>0.72706088055252305</v>
      </c>
      <c r="P8" s="70"/>
      <c r="Q8" s="66" t="s">
        <v>21</v>
      </c>
      <c r="R8" s="110">
        <f t="shared" si="0"/>
        <v>0.454652410354625</v>
      </c>
      <c r="S8" s="153">
        <f t="shared" si="1"/>
        <v>0.45859879249286201</v>
      </c>
      <c r="T8" s="154">
        <f t="shared" si="2"/>
        <v>0.44603185173062898</v>
      </c>
      <c r="U8" s="111">
        <f t="shared" si="3"/>
        <v>0.42536767075216603</v>
      </c>
      <c r="V8" s="154">
        <f t="shared" si="4"/>
        <v>0.73069955114004603</v>
      </c>
      <c r="W8" s="154">
        <f t="shared" si="5"/>
        <v>0.73110424604371704</v>
      </c>
      <c r="X8" s="154">
        <f t="shared" si="6"/>
        <v>0.72107161808081399</v>
      </c>
      <c r="Y8" s="111">
        <f t="shared" si="7"/>
        <v>0.69437243802045201</v>
      </c>
    </row>
    <row r="9" spans="1:52">
      <c r="B9" s="23">
        <v>5</v>
      </c>
      <c r="C9" s="68" t="s">
        <v>25</v>
      </c>
      <c r="D9" s="167">
        <v>0.46753198099104798</v>
      </c>
      <c r="E9" s="116">
        <v>0.45660869658036601</v>
      </c>
      <c r="F9" s="116">
        <v>0.43679684134006003</v>
      </c>
      <c r="G9" s="116">
        <v>0.42601007338485503</v>
      </c>
      <c r="H9" s="116">
        <v>0.50950936177073602</v>
      </c>
      <c r="I9" s="116">
        <v>0.450229261940992</v>
      </c>
      <c r="J9" s="167">
        <v>0.73791693615908405</v>
      </c>
      <c r="K9" s="116">
        <v>0.73424416615450305</v>
      </c>
      <c r="L9" s="116">
        <v>0.714528270662661</v>
      </c>
      <c r="M9" s="116">
        <v>0.70703114406368295</v>
      </c>
      <c r="N9" s="168">
        <v>0.79362671632262904</v>
      </c>
      <c r="O9" s="119">
        <v>0.72600619751244899</v>
      </c>
      <c r="P9" s="70"/>
      <c r="Q9" s="66" t="s">
        <v>25</v>
      </c>
      <c r="R9" s="110">
        <f t="shared" si="0"/>
        <v>0.46753198099104798</v>
      </c>
      <c r="S9" s="153">
        <f t="shared" si="1"/>
        <v>0.45660869658036601</v>
      </c>
      <c r="T9" s="154">
        <f t="shared" si="2"/>
        <v>0.43679684134006003</v>
      </c>
      <c r="U9" s="111">
        <f t="shared" si="3"/>
        <v>0.42601007338485503</v>
      </c>
      <c r="V9" s="154">
        <f t="shared" si="4"/>
        <v>0.73791693615908405</v>
      </c>
      <c r="W9" s="154">
        <f t="shared" si="5"/>
        <v>0.73424416615450305</v>
      </c>
      <c r="X9" s="154">
        <f t="shared" si="6"/>
        <v>0.714528270662661</v>
      </c>
      <c r="Y9" s="111">
        <f t="shared" si="7"/>
        <v>0.70703114406368295</v>
      </c>
    </row>
    <row r="10" spans="1:52">
      <c r="B10" s="23">
        <v>6</v>
      </c>
      <c r="C10" s="68" t="s">
        <v>35</v>
      </c>
      <c r="D10" s="167">
        <v>0.49178815025644101</v>
      </c>
      <c r="E10" s="116">
        <v>0.48035454450645299</v>
      </c>
      <c r="F10" s="116">
        <v>0.47071870688589301</v>
      </c>
      <c r="G10" s="116">
        <v>0.45077569270020501</v>
      </c>
      <c r="H10" s="116">
        <v>0.55981881975658598</v>
      </c>
      <c r="I10" s="116">
        <v>0.480066327198025</v>
      </c>
      <c r="J10" s="167">
        <v>0.75470801647919905</v>
      </c>
      <c r="K10" s="116">
        <v>0.75210250756206798</v>
      </c>
      <c r="L10" s="116">
        <v>0.73790282896987203</v>
      </c>
      <c r="M10" s="116">
        <v>0.72138307349770203</v>
      </c>
      <c r="N10" s="168">
        <v>0.806524310703572</v>
      </c>
      <c r="O10" s="119">
        <v>0.74637431264536302</v>
      </c>
      <c r="P10" s="70"/>
      <c r="Q10" s="66" t="s">
        <v>35</v>
      </c>
      <c r="R10" s="110">
        <f t="shared" si="0"/>
        <v>0.49178815025644101</v>
      </c>
      <c r="S10" s="153">
        <f t="shared" si="1"/>
        <v>0.48035454450645299</v>
      </c>
      <c r="T10" s="154">
        <f t="shared" si="2"/>
        <v>0.47071870688589301</v>
      </c>
      <c r="U10" s="111">
        <f t="shared" si="3"/>
        <v>0.45077569270020501</v>
      </c>
      <c r="V10" s="154">
        <f t="shared" si="4"/>
        <v>0.75470801647919905</v>
      </c>
      <c r="W10" s="154">
        <f t="shared" si="5"/>
        <v>0.75210250756206798</v>
      </c>
      <c r="X10" s="154">
        <f t="shared" si="6"/>
        <v>0.73790282896987203</v>
      </c>
      <c r="Y10" s="111">
        <f t="shared" si="7"/>
        <v>0.72138307349770203</v>
      </c>
    </row>
    <row r="11" spans="1:52">
      <c r="B11" s="23">
        <v>7</v>
      </c>
      <c r="C11" s="68" t="s">
        <v>44</v>
      </c>
      <c r="D11" s="169">
        <v>0.45997705201113098</v>
      </c>
      <c r="E11" s="117">
        <v>0.44834159151717501</v>
      </c>
      <c r="F11" s="117">
        <v>0.45654547076757201</v>
      </c>
      <c r="G11" s="117">
        <v>0.43475631893594502</v>
      </c>
      <c r="H11" s="117">
        <v>0.53383856095461202</v>
      </c>
      <c r="I11" s="117">
        <v>0.457455308392129</v>
      </c>
      <c r="J11" s="169">
        <v>0.73675292086814503</v>
      </c>
      <c r="K11" s="117">
        <v>0.73190384083884497</v>
      </c>
      <c r="L11" s="117">
        <v>0.72326962919189097</v>
      </c>
      <c r="M11" s="117">
        <v>0.71489855026246896</v>
      </c>
      <c r="N11" s="170">
        <v>0.78855305849317103</v>
      </c>
      <c r="O11" s="120">
        <v>0.72992341484269296</v>
      </c>
      <c r="P11" s="70"/>
      <c r="Q11" s="66" t="s">
        <v>44</v>
      </c>
      <c r="R11" s="110">
        <f t="shared" si="0"/>
        <v>0.45997705201113098</v>
      </c>
      <c r="S11" s="153">
        <f t="shared" si="1"/>
        <v>0.44834159151717501</v>
      </c>
      <c r="T11" s="154">
        <f t="shared" si="2"/>
        <v>0.45654547076757201</v>
      </c>
      <c r="U11" s="111">
        <f t="shared" si="3"/>
        <v>0.43475631893594502</v>
      </c>
      <c r="V11" s="154">
        <f t="shared" si="4"/>
        <v>0.73675292086814503</v>
      </c>
      <c r="W11" s="154">
        <f t="shared" si="5"/>
        <v>0.73190384083884497</v>
      </c>
      <c r="X11" s="154">
        <f t="shared" si="6"/>
        <v>0.72326962919189097</v>
      </c>
      <c r="Y11" s="111">
        <f t="shared" si="7"/>
        <v>0.71489855026246896</v>
      </c>
    </row>
    <row r="12" spans="1:52" ht="14.25" thickBot="1">
      <c r="B12" s="23">
        <v>8</v>
      </c>
      <c r="C12" s="68" t="s">
        <v>57</v>
      </c>
      <c r="D12" s="171">
        <v>0.47217719521254797</v>
      </c>
      <c r="E12" s="118">
        <v>0.474032883519801</v>
      </c>
      <c r="F12" s="118">
        <v>0.468543292742652</v>
      </c>
      <c r="G12" s="118">
        <v>0.43373446465445897</v>
      </c>
      <c r="H12" s="118">
        <v>0.568248798102712</v>
      </c>
      <c r="I12" s="118">
        <v>0.47402137992939603</v>
      </c>
      <c r="J12" s="171">
        <v>0.74540159899964797</v>
      </c>
      <c r="K12" s="118">
        <v>0.74805098021490302</v>
      </c>
      <c r="L12" s="118">
        <v>0.73661864550983103</v>
      </c>
      <c r="M12" s="118">
        <v>0.70427912013591698</v>
      </c>
      <c r="N12" s="178">
        <v>0.80940791794405298</v>
      </c>
      <c r="O12" s="121">
        <v>0.74275204290468899</v>
      </c>
      <c r="P12" s="70"/>
      <c r="Q12" s="66" t="s">
        <v>57</v>
      </c>
      <c r="R12" s="110">
        <f t="shared" si="0"/>
        <v>0.47217719521254797</v>
      </c>
      <c r="S12" s="153">
        <f t="shared" si="1"/>
        <v>0.474032883519801</v>
      </c>
      <c r="T12" s="154">
        <f t="shared" si="2"/>
        <v>0.468543292742652</v>
      </c>
      <c r="U12" s="111">
        <f t="shared" si="3"/>
        <v>0.43373446465445897</v>
      </c>
      <c r="V12" s="154">
        <f t="shared" si="4"/>
        <v>0.74540159899964797</v>
      </c>
      <c r="W12" s="154">
        <f t="shared" si="5"/>
        <v>0.74805098021490302</v>
      </c>
      <c r="X12" s="154">
        <f t="shared" si="6"/>
        <v>0.73661864550983103</v>
      </c>
      <c r="Y12" s="111">
        <f t="shared" si="7"/>
        <v>0.70427912013591698</v>
      </c>
    </row>
    <row r="13" spans="1:52" ht="14.25" thickTop="1">
      <c r="B13" s="248" t="s">
        <v>0</v>
      </c>
      <c r="C13" s="249"/>
      <c r="D13" s="37">
        <f>所得区分別普及率!C12</f>
        <v>0.472286409193935</v>
      </c>
      <c r="E13" s="108">
        <f>所得区分別普及率!D12</f>
        <v>0.47198773132448701</v>
      </c>
      <c r="F13" s="108">
        <f>所得区分別普及率!E12</f>
        <v>0.46717671062980098</v>
      </c>
      <c r="G13" s="108">
        <f>所得区分別普及率!F12</f>
        <v>0.44404456930621</v>
      </c>
      <c r="H13" s="108">
        <f>所得区分別普及率!G12</f>
        <v>0.55686330675514295</v>
      </c>
      <c r="I13" s="108">
        <f>'普及率(金額)'!N14</f>
        <v>0.47237827412895655</v>
      </c>
      <c r="J13" s="37">
        <f>所得区分別普及率!I12</f>
        <v>0.74634812568905595</v>
      </c>
      <c r="K13" s="108">
        <f>所得区分別普及率!J12</f>
        <v>0.74670117191824004</v>
      </c>
      <c r="L13" s="108">
        <f>所得区分別普及率!K12</f>
        <v>0.73650124366735503</v>
      </c>
      <c r="M13" s="108">
        <f>所得区分別普及率!L12</f>
        <v>0.71243926610839703</v>
      </c>
      <c r="N13" s="126">
        <f>所得区分別普及率!M12</f>
        <v>0.80931352715152705</v>
      </c>
      <c r="O13" s="109">
        <f>'普及率(数量)'!N13</f>
        <v>0.74216227249659661</v>
      </c>
      <c r="P13" s="155"/>
      <c r="Q13" s="66" t="s">
        <v>162</v>
      </c>
      <c r="R13" s="110">
        <f>$D13</f>
        <v>0.472286409193935</v>
      </c>
      <c r="S13" s="153">
        <f>$E13</f>
        <v>0.47198773132448701</v>
      </c>
      <c r="T13" s="153">
        <f>$F13</f>
        <v>0.46717671062980098</v>
      </c>
      <c r="U13" s="111">
        <f>$G13</f>
        <v>0.44404456930621</v>
      </c>
      <c r="V13" s="154">
        <f>$J13</f>
        <v>0.74634812568905595</v>
      </c>
      <c r="W13" s="154">
        <f>$K13</f>
        <v>0.74670117191824004</v>
      </c>
      <c r="X13" s="154">
        <f>$L13</f>
        <v>0.73650124366735503</v>
      </c>
      <c r="Y13" s="111">
        <f>$M13</f>
        <v>0.71243926610839703</v>
      </c>
      <c r="Z13" s="19"/>
    </row>
    <row r="14" spans="1:52">
      <c r="D14" s="70"/>
      <c r="E14" s="70"/>
      <c r="F14" s="70"/>
      <c r="G14" s="70"/>
      <c r="H14" s="70"/>
      <c r="I14" s="70"/>
      <c r="J14" s="70"/>
      <c r="K14" s="70"/>
      <c r="L14" s="70"/>
      <c r="M14" s="70"/>
      <c r="N14" s="70"/>
      <c r="O14" s="70"/>
      <c r="P14" s="70"/>
      <c r="Q14" s="70"/>
    </row>
    <row r="15" spans="1:52">
      <c r="D15" s="70"/>
      <c r="E15" s="70"/>
      <c r="F15" s="70"/>
      <c r="G15" s="70"/>
      <c r="H15" s="70"/>
      <c r="I15" s="70"/>
      <c r="J15" s="70"/>
      <c r="K15" s="70"/>
      <c r="L15" s="70"/>
      <c r="M15" s="70"/>
      <c r="N15" s="70"/>
      <c r="O15" s="70"/>
      <c r="P15" s="70"/>
      <c r="Q15" s="1" t="s">
        <v>164</v>
      </c>
    </row>
    <row r="16" spans="1:52">
      <c r="D16" s="70"/>
      <c r="E16" s="70"/>
      <c r="F16" s="70"/>
      <c r="G16" s="70"/>
      <c r="H16" s="70"/>
      <c r="I16" s="70"/>
      <c r="J16" s="70"/>
      <c r="K16" s="70"/>
      <c r="L16" s="70"/>
      <c r="M16" s="70"/>
      <c r="N16" s="70"/>
      <c r="O16" s="70"/>
      <c r="P16" s="70"/>
      <c r="Q16" s="279" t="s">
        <v>1</v>
      </c>
      <c r="R16" s="281"/>
      <c r="S16" s="281"/>
      <c r="T16" s="280"/>
      <c r="U16" s="279" t="s">
        <v>8</v>
      </c>
      <c r="V16" s="281"/>
      <c r="W16" s="281"/>
      <c r="X16" s="280"/>
      <c r="Y16" s="279" t="s">
        <v>13</v>
      </c>
      <c r="Z16" s="281"/>
      <c r="AA16" s="281"/>
      <c r="AB16" s="280"/>
      <c r="AC16" s="279" t="s">
        <v>21</v>
      </c>
      <c r="AD16" s="281"/>
      <c r="AE16" s="281"/>
      <c r="AF16" s="280"/>
      <c r="AG16" s="279" t="s">
        <v>25</v>
      </c>
      <c r="AH16" s="281"/>
      <c r="AI16" s="281"/>
      <c r="AJ16" s="280"/>
      <c r="AK16" s="279" t="s">
        <v>35</v>
      </c>
      <c r="AL16" s="281"/>
      <c r="AM16" s="281"/>
      <c r="AN16" s="280"/>
      <c r="AO16" s="279" t="s">
        <v>44</v>
      </c>
      <c r="AP16" s="281"/>
      <c r="AQ16" s="281"/>
      <c r="AR16" s="280"/>
      <c r="AS16" s="279" t="s">
        <v>57</v>
      </c>
      <c r="AT16" s="281"/>
      <c r="AU16" s="281"/>
      <c r="AV16" s="280"/>
      <c r="AW16" s="279" t="s">
        <v>166</v>
      </c>
      <c r="AX16" s="281"/>
      <c r="AY16" s="281"/>
      <c r="AZ16" s="280"/>
    </row>
    <row r="17" spans="4:52">
      <c r="D17" s="70"/>
      <c r="E17" s="70"/>
      <c r="F17" s="70"/>
      <c r="G17" s="70"/>
      <c r="H17" s="70"/>
      <c r="I17" s="70"/>
      <c r="J17" s="70"/>
      <c r="K17" s="70"/>
      <c r="L17" s="70"/>
      <c r="M17" s="70"/>
      <c r="N17" s="70"/>
      <c r="O17" s="70"/>
      <c r="P17" s="70"/>
      <c r="Q17" s="114" t="s">
        <v>183</v>
      </c>
      <c r="R17" s="114" t="s">
        <v>184</v>
      </c>
      <c r="S17" s="114" t="s">
        <v>185</v>
      </c>
      <c r="T17" s="114" t="s">
        <v>186</v>
      </c>
      <c r="U17" s="114" t="s">
        <v>183</v>
      </c>
      <c r="V17" s="114" t="s">
        <v>184</v>
      </c>
      <c r="W17" s="114" t="s">
        <v>185</v>
      </c>
      <c r="X17" s="114" t="s">
        <v>186</v>
      </c>
      <c r="Y17" s="114" t="s">
        <v>183</v>
      </c>
      <c r="Z17" s="114" t="s">
        <v>184</v>
      </c>
      <c r="AA17" s="114" t="s">
        <v>185</v>
      </c>
      <c r="AB17" s="114" t="s">
        <v>186</v>
      </c>
      <c r="AC17" s="114" t="s">
        <v>183</v>
      </c>
      <c r="AD17" s="114" t="s">
        <v>184</v>
      </c>
      <c r="AE17" s="114" t="s">
        <v>185</v>
      </c>
      <c r="AF17" s="114" t="s">
        <v>186</v>
      </c>
      <c r="AG17" s="114" t="s">
        <v>183</v>
      </c>
      <c r="AH17" s="114" t="s">
        <v>184</v>
      </c>
      <c r="AI17" s="114" t="s">
        <v>185</v>
      </c>
      <c r="AJ17" s="114" t="s">
        <v>186</v>
      </c>
      <c r="AK17" s="114" t="s">
        <v>183</v>
      </c>
      <c r="AL17" s="114" t="s">
        <v>184</v>
      </c>
      <c r="AM17" s="114" t="s">
        <v>185</v>
      </c>
      <c r="AN17" s="114" t="s">
        <v>186</v>
      </c>
      <c r="AO17" s="114" t="s">
        <v>183</v>
      </c>
      <c r="AP17" s="114" t="s">
        <v>184</v>
      </c>
      <c r="AQ17" s="114" t="s">
        <v>185</v>
      </c>
      <c r="AR17" s="114" t="s">
        <v>186</v>
      </c>
      <c r="AS17" s="114" t="s">
        <v>183</v>
      </c>
      <c r="AT17" s="114" t="s">
        <v>184</v>
      </c>
      <c r="AU17" s="114" t="s">
        <v>185</v>
      </c>
      <c r="AV17" s="114" t="s">
        <v>186</v>
      </c>
      <c r="AW17" s="114" t="s">
        <v>183</v>
      </c>
      <c r="AX17" s="114" t="s">
        <v>184</v>
      </c>
      <c r="AY17" s="114" t="s">
        <v>185</v>
      </c>
      <c r="AZ17" s="114" t="s">
        <v>186</v>
      </c>
    </row>
    <row r="18" spans="4:52">
      <c r="D18" s="70"/>
      <c r="E18" s="70"/>
      <c r="F18" s="70"/>
      <c r="G18" s="70"/>
      <c r="H18" s="70"/>
      <c r="I18" s="70"/>
      <c r="J18" s="70"/>
      <c r="K18" s="70"/>
      <c r="L18" s="70"/>
      <c r="M18" s="70"/>
      <c r="N18" s="70"/>
      <c r="O18" s="70"/>
      <c r="P18" s="70"/>
      <c r="Q18" s="70"/>
    </row>
  </sheetData>
  <mergeCells count="17">
    <mergeCell ref="AG16:AJ16"/>
    <mergeCell ref="AK16:AN16"/>
    <mergeCell ref="AO16:AR16"/>
    <mergeCell ref="AS16:AV16"/>
    <mergeCell ref="AW16:AZ16"/>
    <mergeCell ref="AC16:AF16"/>
    <mergeCell ref="B3:B4"/>
    <mergeCell ref="C3:C4"/>
    <mergeCell ref="D3:I3"/>
    <mergeCell ref="J3:O3"/>
    <mergeCell ref="Q3:Q4"/>
    <mergeCell ref="R3:U3"/>
    <mergeCell ref="V3:Y3"/>
    <mergeCell ref="B13:C13"/>
    <mergeCell ref="Q16:T16"/>
    <mergeCell ref="U16:X16"/>
    <mergeCell ref="Y16:AB16"/>
  </mergeCells>
  <phoneticPr fontId="3"/>
  <pageMargins left="0.70866141732283472" right="0.70866141732283472" top="0.74803149606299213" bottom="0.74803149606299213" header="0.31496062992125984" footer="0.31496062992125984"/>
  <pageSetup paperSize="9" scale="70" fitToHeight="0" orientation="portrait" r:id="rId1"/>
  <headerFooter>
    <oddHeader>&amp;R&amp;"ＭＳ 明朝,標準"&amp;12 2-14.③ジェネリック医薬品分析(全体)</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C72D9B-45DE-491F-BAB0-EF47E7D52F01}">
  <dimension ref="A1:A2"/>
  <sheetViews>
    <sheetView showGridLines="0" zoomScaleNormal="100" zoomScaleSheetLayoutView="100" workbookViewId="0"/>
  </sheetViews>
  <sheetFormatPr defaultColWidth="9" defaultRowHeight="13.5"/>
  <cols>
    <col min="1" max="1" width="4.625" style="17" customWidth="1"/>
    <col min="2" max="2" width="3.625" style="17" customWidth="1"/>
    <col min="3" max="3" width="9.625" style="17" customWidth="1"/>
    <col min="4" max="9" width="13.125" style="17" customWidth="1"/>
    <col min="10" max="12" width="20.625" style="17" customWidth="1"/>
    <col min="13" max="13" width="6.625" style="17" customWidth="1"/>
    <col min="14" max="16384" width="9" style="17"/>
  </cols>
  <sheetData>
    <row r="1" spans="1:1" ht="15.75" customHeight="1">
      <c r="A1" s="17" t="s">
        <v>188</v>
      </c>
    </row>
    <row r="2" spans="1:1" ht="15.75" customHeight="1">
      <c r="A2" s="17" t="s">
        <v>117</v>
      </c>
    </row>
  </sheetData>
  <phoneticPr fontId="3"/>
  <pageMargins left="0.70866141732283472" right="0.70866141732283472" top="0.74803149606299213" bottom="0.74803149606299213" header="0.31496062992125984" footer="0.31496062992125984"/>
  <pageSetup paperSize="9" scale="75" fitToHeight="0" orientation="portrait" r:id="rId1"/>
  <headerFooter>
    <oddHeader>&amp;R&amp;"ＭＳ 明朝,標準"&amp;12 2-14.③ジェネリック医薬品分析(全体)</oddHeader>
  </headerFooter>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E9CC61-F0A7-458A-9B9E-7E27D331B46B}">
  <dimension ref="A1:A2"/>
  <sheetViews>
    <sheetView showGridLines="0" zoomScaleNormal="100" zoomScaleSheetLayoutView="100" workbookViewId="0"/>
  </sheetViews>
  <sheetFormatPr defaultColWidth="9" defaultRowHeight="13.5"/>
  <cols>
    <col min="1" max="1" width="4.625" style="17" customWidth="1"/>
    <col min="2" max="2" width="3.625" style="17" customWidth="1"/>
    <col min="3" max="3" width="9.625" style="17" customWidth="1"/>
    <col min="4" max="9" width="13.125" style="17" customWidth="1"/>
    <col min="10" max="12" width="20.625" style="17" customWidth="1"/>
    <col min="13" max="13" width="6.625" style="17" customWidth="1"/>
    <col min="14" max="16384" width="9" style="17"/>
  </cols>
  <sheetData>
    <row r="1" spans="1:1" ht="15.75" customHeight="1">
      <c r="A1" s="17" t="s">
        <v>189</v>
      </c>
    </row>
    <row r="2" spans="1:1" ht="15.75" customHeight="1">
      <c r="A2" s="17" t="s">
        <v>117</v>
      </c>
    </row>
  </sheetData>
  <phoneticPr fontId="3"/>
  <pageMargins left="0.70866141732283472" right="0.70866141732283472" top="0.74803149606299213" bottom="0.74803149606299213" header="0.31496062992125984" footer="0.31496062992125984"/>
  <pageSetup paperSize="9" scale="75" fitToHeight="0" orientation="portrait" r:id="rId1"/>
  <headerFooter>
    <oddHeader>&amp;R&amp;"ＭＳ 明朝,標準"&amp;12 2-14.③ジェネリック医薬品分析(全体)</oddHeader>
  </headerFooter>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5AF154-2E40-4057-A8B8-777BCEBA1FF9}">
  <dimension ref="A1:AI84"/>
  <sheetViews>
    <sheetView showGridLines="0" zoomScaleNormal="100" zoomScaleSheetLayoutView="100" workbookViewId="0"/>
  </sheetViews>
  <sheetFormatPr defaultColWidth="9" defaultRowHeight="13.5"/>
  <cols>
    <col min="1" max="1" width="4.625" style="18" customWidth="1"/>
    <col min="2" max="2" width="3.625" style="18" customWidth="1"/>
    <col min="3" max="3" width="10.875" style="18" customWidth="1"/>
    <col min="4" max="15" width="8.875" style="18" customWidth="1"/>
    <col min="16" max="35" width="12.5" style="18" customWidth="1"/>
    <col min="36" max="36" width="12" style="18" customWidth="1"/>
    <col min="37" max="16384" width="9" style="18"/>
  </cols>
  <sheetData>
    <row r="1" spans="1:35" ht="15.75" customHeight="1">
      <c r="A1" s="16" t="s">
        <v>190</v>
      </c>
    </row>
    <row r="2" spans="1:35" ht="15.75" customHeight="1">
      <c r="A2" s="16" t="s">
        <v>201</v>
      </c>
      <c r="Q2" s="1" t="s">
        <v>144</v>
      </c>
    </row>
    <row r="3" spans="1:35" ht="16.5" customHeight="1">
      <c r="B3" s="258"/>
      <c r="C3" s="259" t="s">
        <v>180</v>
      </c>
      <c r="D3" s="270" t="s">
        <v>173</v>
      </c>
      <c r="E3" s="271"/>
      <c r="F3" s="271"/>
      <c r="G3" s="271"/>
      <c r="H3" s="271"/>
      <c r="I3" s="272"/>
      <c r="J3" s="270" t="s">
        <v>174</v>
      </c>
      <c r="K3" s="271"/>
      <c r="L3" s="271"/>
      <c r="M3" s="271"/>
      <c r="N3" s="271"/>
      <c r="O3" s="272"/>
      <c r="P3" s="156"/>
      <c r="Q3" s="282"/>
      <c r="R3" s="279" t="s">
        <v>217</v>
      </c>
      <c r="S3" s="281"/>
      <c r="T3" s="281"/>
      <c r="U3" s="280"/>
      <c r="V3" s="279" t="s">
        <v>218</v>
      </c>
      <c r="W3" s="281"/>
      <c r="X3" s="281"/>
      <c r="Y3" s="280"/>
      <c r="Z3" s="157"/>
      <c r="AA3" s="279" t="s">
        <v>191</v>
      </c>
      <c r="AB3" s="281"/>
      <c r="AC3" s="281"/>
      <c r="AD3" s="280"/>
      <c r="AE3" s="279" t="s">
        <v>192</v>
      </c>
      <c r="AF3" s="281"/>
      <c r="AG3" s="281"/>
      <c r="AH3" s="280"/>
      <c r="AI3" s="282"/>
    </row>
    <row r="4" spans="1:35" ht="33" customHeight="1">
      <c r="B4" s="258"/>
      <c r="C4" s="259"/>
      <c r="D4" s="146" t="s">
        <v>183</v>
      </c>
      <c r="E4" s="147" t="s">
        <v>184</v>
      </c>
      <c r="F4" s="124" t="s">
        <v>185</v>
      </c>
      <c r="G4" s="124" t="s">
        <v>186</v>
      </c>
      <c r="H4" s="124" t="s">
        <v>177</v>
      </c>
      <c r="I4" s="104" t="s">
        <v>143</v>
      </c>
      <c r="J4" s="146" t="s">
        <v>183</v>
      </c>
      <c r="K4" s="147" t="s">
        <v>184</v>
      </c>
      <c r="L4" s="124" t="s">
        <v>185</v>
      </c>
      <c r="M4" s="124" t="s">
        <v>186</v>
      </c>
      <c r="N4" s="124" t="s">
        <v>177</v>
      </c>
      <c r="O4" s="104" t="s">
        <v>143</v>
      </c>
      <c r="P4" s="156"/>
      <c r="Q4" s="283"/>
      <c r="R4" s="149" t="s">
        <v>183</v>
      </c>
      <c r="S4" s="150" t="s">
        <v>184</v>
      </c>
      <c r="T4" s="158" t="s">
        <v>185</v>
      </c>
      <c r="U4" s="151" t="s">
        <v>186</v>
      </c>
      <c r="V4" s="149" t="s">
        <v>183</v>
      </c>
      <c r="W4" s="150" t="s">
        <v>184</v>
      </c>
      <c r="X4" s="158" t="s">
        <v>185</v>
      </c>
      <c r="Y4" s="151" t="s">
        <v>186</v>
      </c>
      <c r="Z4" s="159"/>
      <c r="AA4" s="149" t="s">
        <v>183</v>
      </c>
      <c r="AB4" s="150" t="s">
        <v>184</v>
      </c>
      <c r="AC4" s="158" t="s">
        <v>185</v>
      </c>
      <c r="AD4" s="151" t="s">
        <v>186</v>
      </c>
      <c r="AE4" s="149" t="s">
        <v>183</v>
      </c>
      <c r="AF4" s="150" t="s">
        <v>184</v>
      </c>
      <c r="AG4" s="158" t="s">
        <v>185</v>
      </c>
      <c r="AH4" s="151" t="s">
        <v>186</v>
      </c>
      <c r="AI4" s="283"/>
    </row>
    <row r="5" spans="1:35">
      <c r="B5" s="23">
        <v>1</v>
      </c>
      <c r="C5" s="67" t="s">
        <v>58</v>
      </c>
      <c r="D5" s="167">
        <v>0.47217719521254797</v>
      </c>
      <c r="E5" s="116">
        <v>0.474032883519801</v>
      </c>
      <c r="F5" s="116">
        <v>0.468543292742652</v>
      </c>
      <c r="G5" s="116">
        <v>0.43373446465445897</v>
      </c>
      <c r="H5" s="116">
        <v>0.568248798102712</v>
      </c>
      <c r="I5" s="116">
        <v>0.47402137992939603</v>
      </c>
      <c r="J5" s="167">
        <v>0.74540159899964797</v>
      </c>
      <c r="K5" s="116">
        <v>0.74805098021490302</v>
      </c>
      <c r="L5" s="116">
        <v>0.73661864550983103</v>
      </c>
      <c r="M5" s="116">
        <v>0.70427912013591698</v>
      </c>
      <c r="N5" s="168">
        <v>0.80940791794405298</v>
      </c>
      <c r="O5" s="119">
        <v>0.74275204290468899</v>
      </c>
      <c r="P5" s="160"/>
      <c r="Q5" s="66" t="s">
        <v>58</v>
      </c>
      <c r="R5" s="161">
        <f>$D5</f>
        <v>0.47217719521254797</v>
      </c>
      <c r="S5" s="162">
        <f>$E5</f>
        <v>0.474032883519801</v>
      </c>
      <c r="T5" s="163">
        <f>$F5</f>
        <v>0.468543292742652</v>
      </c>
      <c r="U5" s="88">
        <f>$G5</f>
        <v>0.43373446465445897</v>
      </c>
      <c r="V5" s="161">
        <f>$J5</f>
        <v>0.74540159899964797</v>
      </c>
      <c r="W5" s="162">
        <f>$K5</f>
        <v>0.74805098021490302</v>
      </c>
      <c r="X5" s="163">
        <f>$L5</f>
        <v>0.73661864550983103</v>
      </c>
      <c r="Y5" s="164">
        <f>$M5</f>
        <v>0.70427912013591698</v>
      </c>
      <c r="Z5" s="165"/>
      <c r="AA5" s="154">
        <f>$D$79</f>
        <v>0.472286409193935</v>
      </c>
      <c r="AB5" s="154">
        <f>$E$79</f>
        <v>0.47198773132448701</v>
      </c>
      <c r="AC5" s="154">
        <f>$F$79</f>
        <v>0.46717671062980098</v>
      </c>
      <c r="AD5" s="154">
        <f>$G$79</f>
        <v>0.44404456930621</v>
      </c>
      <c r="AE5" s="110">
        <f>$J$79</f>
        <v>0.74634812568905595</v>
      </c>
      <c r="AF5" s="153">
        <f>$K$79</f>
        <v>0.74670117191824004</v>
      </c>
      <c r="AG5" s="153">
        <f>$L$79</f>
        <v>0.73650124366735503</v>
      </c>
      <c r="AH5" s="111">
        <f>$M$79</f>
        <v>0.71243926610839703</v>
      </c>
      <c r="AI5" s="90">
        <v>0</v>
      </c>
    </row>
    <row r="6" spans="1:35">
      <c r="B6" s="23">
        <v>2</v>
      </c>
      <c r="C6" s="67" t="s">
        <v>89</v>
      </c>
      <c r="D6" s="167">
        <v>0.49325542349694801</v>
      </c>
      <c r="E6" s="116">
        <v>0.48636981033416399</v>
      </c>
      <c r="F6" s="116">
        <v>0.49775393393917</v>
      </c>
      <c r="G6" s="116">
        <v>0.46141205876712699</v>
      </c>
      <c r="H6" s="116">
        <v>0.63406831362350602</v>
      </c>
      <c r="I6" s="116">
        <v>0.497840566444538</v>
      </c>
      <c r="J6" s="167">
        <v>0.75900252808560598</v>
      </c>
      <c r="K6" s="116">
        <v>0.74675839658139698</v>
      </c>
      <c r="L6" s="116">
        <v>0.74093407958345903</v>
      </c>
      <c r="M6" s="116">
        <v>0.69952494733890103</v>
      </c>
      <c r="N6" s="168">
        <v>0.83416818106609902</v>
      </c>
      <c r="O6" s="119">
        <v>0.74733199695670505</v>
      </c>
      <c r="P6" s="160"/>
      <c r="Q6" s="66" t="s">
        <v>89</v>
      </c>
      <c r="R6" s="161">
        <f>$D6</f>
        <v>0.49325542349694801</v>
      </c>
      <c r="S6" s="162">
        <f>$E6</f>
        <v>0.48636981033416399</v>
      </c>
      <c r="T6" s="163">
        <f>$F6</f>
        <v>0.49775393393917</v>
      </c>
      <c r="U6" s="88">
        <f>$G6</f>
        <v>0.46141205876712699</v>
      </c>
      <c r="V6" s="161">
        <f>$J6</f>
        <v>0.75900252808560598</v>
      </c>
      <c r="W6" s="162">
        <f>$K6</f>
        <v>0.74675839658139698</v>
      </c>
      <c r="X6" s="163">
        <f>$L6</f>
        <v>0.74093407958345903</v>
      </c>
      <c r="Y6" s="164">
        <f>$M6</f>
        <v>0.69952494733890103</v>
      </c>
      <c r="Z6" s="165"/>
      <c r="AA6" s="154">
        <f t="shared" ref="AA6:AA69" si="0">$D$79</f>
        <v>0.472286409193935</v>
      </c>
      <c r="AB6" s="154">
        <f t="shared" ref="AB6:AB69" si="1">$E$79</f>
        <v>0.47198773132448701</v>
      </c>
      <c r="AC6" s="154">
        <f t="shared" ref="AC6:AC69" si="2">$F$79</f>
        <v>0.46717671062980098</v>
      </c>
      <c r="AD6" s="154">
        <f t="shared" ref="AD6:AD69" si="3">$G$79</f>
        <v>0.44404456930621</v>
      </c>
      <c r="AE6" s="110">
        <f t="shared" ref="AE6:AE69" si="4">$J$79</f>
        <v>0.74634812568905595</v>
      </c>
      <c r="AF6" s="153">
        <f t="shared" ref="AF6:AF69" si="5">$K$79</f>
        <v>0.74670117191824004</v>
      </c>
      <c r="AG6" s="153">
        <f t="shared" ref="AG6:AG69" si="6">$L$79</f>
        <v>0.73650124366735503</v>
      </c>
      <c r="AH6" s="111">
        <f t="shared" ref="AH6:AH69" si="7">$M$79</f>
        <v>0.71243926610839703</v>
      </c>
      <c r="AI6" s="90">
        <v>0</v>
      </c>
    </row>
    <row r="7" spans="1:35">
      <c r="B7" s="23">
        <v>3</v>
      </c>
      <c r="C7" s="67" t="s">
        <v>90</v>
      </c>
      <c r="D7" s="167">
        <v>0.423412814036286</v>
      </c>
      <c r="E7" s="116">
        <v>0.42106047793929502</v>
      </c>
      <c r="F7" s="116">
        <v>0.41664087552562301</v>
      </c>
      <c r="G7" s="116">
        <v>0.42828159118200398</v>
      </c>
      <c r="H7" s="116">
        <v>0.42178543306495397</v>
      </c>
      <c r="I7" s="116">
        <v>0.42030523554316801</v>
      </c>
      <c r="J7" s="167">
        <v>0.72474894217224495</v>
      </c>
      <c r="K7" s="116">
        <v>0.72186326412577995</v>
      </c>
      <c r="L7" s="116">
        <v>0.71006321619105295</v>
      </c>
      <c r="M7" s="116">
        <v>0.71447872929300005</v>
      </c>
      <c r="N7" s="168">
        <v>0.75787730121242702</v>
      </c>
      <c r="O7" s="119">
        <v>0.71820880385701402</v>
      </c>
      <c r="P7" s="160"/>
      <c r="Q7" s="66" t="s">
        <v>90</v>
      </c>
      <c r="R7" s="161">
        <f t="shared" ref="R7:R69" si="8">$D7</f>
        <v>0.423412814036286</v>
      </c>
      <c r="S7" s="162">
        <f t="shared" ref="S7:S69" si="9">$E7</f>
        <v>0.42106047793929502</v>
      </c>
      <c r="T7" s="163">
        <f t="shared" ref="T7:T69" si="10">$F7</f>
        <v>0.41664087552562301</v>
      </c>
      <c r="U7" s="88">
        <f t="shared" ref="U7:U69" si="11">$G7</f>
        <v>0.42828159118200398</v>
      </c>
      <c r="V7" s="161">
        <f t="shared" ref="V7:V69" si="12">$J7</f>
        <v>0.72474894217224495</v>
      </c>
      <c r="W7" s="162">
        <f t="shared" ref="W7:W69" si="13">$K7</f>
        <v>0.72186326412577995</v>
      </c>
      <c r="X7" s="163">
        <f t="shared" ref="X7:X69" si="14">$L7</f>
        <v>0.71006321619105295</v>
      </c>
      <c r="Y7" s="164">
        <f t="shared" ref="Y7:Y69" si="15">$M7</f>
        <v>0.71447872929300005</v>
      </c>
      <c r="Z7" s="165"/>
      <c r="AA7" s="154">
        <f t="shared" si="0"/>
        <v>0.472286409193935</v>
      </c>
      <c r="AB7" s="154">
        <f t="shared" si="1"/>
        <v>0.47198773132448701</v>
      </c>
      <c r="AC7" s="154">
        <f t="shared" si="2"/>
        <v>0.46717671062980098</v>
      </c>
      <c r="AD7" s="154">
        <f t="shared" si="3"/>
        <v>0.44404456930621</v>
      </c>
      <c r="AE7" s="110">
        <f t="shared" si="4"/>
        <v>0.74634812568905595</v>
      </c>
      <c r="AF7" s="153">
        <f t="shared" si="5"/>
        <v>0.74670117191824004</v>
      </c>
      <c r="AG7" s="153">
        <f t="shared" si="6"/>
        <v>0.73650124366735503</v>
      </c>
      <c r="AH7" s="111">
        <f t="shared" si="7"/>
        <v>0.71243926610839703</v>
      </c>
      <c r="AI7" s="90">
        <v>0</v>
      </c>
    </row>
    <row r="8" spans="1:35">
      <c r="B8" s="23">
        <v>4</v>
      </c>
      <c r="C8" s="67" t="s">
        <v>91</v>
      </c>
      <c r="D8" s="167">
        <v>0.47343868072120099</v>
      </c>
      <c r="E8" s="116">
        <v>0.43020807828053997</v>
      </c>
      <c r="F8" s="116">
        <v>0.45556639893303502</v>
      </c>
      <c r="G8" s="116">
        <v>0.39214612883380801</v>
      </c>
      <c r="H8" s="116">
        <v>0.47386444624714003</v>
      </c>
      <c r="I8" s="116">
        <v>0.44971794196425702</v>
      </c>
      <c r="J8" s="167">
        <v>0.75474458066731198</v>
      </c>
      <c r="K8" s="116">
        <v>0.76197610365379997</v>
      </c>
      <c r="L8" s="116">
        <v>0.75546903392715503</v>
      </c>
      <c r="M8" s="116">
        <v>0.693416514657753</v>
      </c>
      <c r="N8" s="168">
        <v>0.81423029671922498</v>
      </c>
      <c r="O8" s="119">
        <v>0.75732685358821705</v>
      </c>
      <c r="P8" s="160"/>
      <c r="Q8" s="66" t="s">
        <v>91</v>
      </c>
      <c r="R8" s="161">
        <f t="shared" si="8"/>
        <v>0.47343868072120099</v>
      </c>
      <c r="S8" s="162">
        <f t="shared" si="9"/>
        <v>0.43020807828053997</v>
      </c>
      <c r="T8" s="163">
        <f t="shared" si="10"/>
        <v>0.45556639893303502</v>
      </c>
      <c r="U8" s="88">
        <f t="shared" si="11"/>
        <v>0.39214612883380801</v>
      </c>
      <c r="V8" s="161">
        <f t="shared" si="12"/>
        <v>0.75474458066731198</v>
      </c>
      <c r="W8" s="162">
        <f t="shared" si="13"/>
        <v>0.76197610365379997</v>
      </c>
      <c r="X8" s="163">
        <f t="shared" si="14"/>
        <v>0.75546903392715503</v>
      </c>
      <c r="Y8" s="164">
        <f t="shared" si="15"/>
        <v>0.693416514657753</v>
      </c>
      <c r="Z8" s="165"/>
      <c r="AA8" s="154">
        <f t="shared" si="0"/>
        <v>0.472286409193935</v>
      </c>
      <c r="AB8" s="154">
        <f t="shared" si="1"/>
        <v>0.47198773132448701</v>
      </c>
      <c r="AC8" s="154">
        <f t="shared" si="2"/>
        <v>0.46717671062980098</v>
      </c>
      <c r="AD8" s="154">
        <f t="shared" si="3"/>
        <v>0.44404456930621</v>
      </c>
      <c r="AE8" s="110">
        <f t="shared" si="4"/>
        <v>0.74634812568905595</v>
      </c>
      <c r="AF8" s="153">
        <f t="shared" si="5"/>
        <v>0.74670117191824004</v>
      </c>
      <c r="AG8" s="153">
        <f t="shared" si="6"/>
        <v>0.73650124366735503</v>
      </c>
      <c r="AH8" s="111">
        <f t="shared" si="7"/>
        <v>0.71243926610839703</v>
      </c>
      <c r="AI8" s="90">
        <v>0</v>
      </c>
    </row>
    <row r="9" spans="1:35">
      <c r="B9" s="23">
        <v>5</v>
      </c>
      <c r="C9" s="67" t="s">
        <v>92</v>
      </c>
      <c r="D9" s="167">
        <v>0.47449024997664901</v>
      </c>
      <c r="E9" s="116">
        <v>0.472673321513564</v>
      </c>
      <c r="F9" s="116">
        <v>0.463812614586877</v>
      </c>
      <c r="G9" s="116">
        <v>0.45668119183000999</v>
      </c>
      <c r="H9" s="116">
        <v>0.64404978729007001</v>
      </c>
      <c r="I9" s="116">
        <v>0.47400803570222</v>
      </c>
      <c r="J9" s="167">
        <v>0.73765586275315198</v>
      </c>
      <c r="K9" s="116">
        <v>0.74789904209263702</v>
      </c>
      <c r="L9" s="116">
        <v>0.74168656811336398</v>
      </c>
      <c r="M9" s="116">
        <v>0.71463171008816095</v>
      </c>
      <c r="N9" s="168">
        <v>0.82943674515573795</v>
      </c>
      <c r="O9" s="119">
        <v>0.741859924042648</v>
      </c>
      <c r="P9" s="160"/>
      <c r="Q9" s="66" t="s">
        <v>92</v>
      </c>
      <c r="R9" s="161">
        <f t="shared" si="8"/>
        <v>0.47449024997664901</v>
      </c>
      <c r="S9" s="162">
        <f t="shared" si="9"/>
        <v>0.472673321513564</v>
      </c>
      <c r="T9" s="163">
        <f t="shared" si="10"/>
        <v>0.463812614586877</v>
      </c>
      <c r="U9" s="88">
        <f t="shared" si="11"/>
        <v>0.45668119183000999</v>
      </c>
      <c r="V9" s="161">
        <f t="shared" si="12"/>
        <v>0.73765586275315198</v>
      </c>
      <c r="W9" s="162">
        <f t="shared" si="13"/>
        <v>0.74789904209263702</v>
      </c>
      <c r="X9" s="163">
        <f t="shared" si="14"/>
        <v>0.74168656811336398</v>
      </c>
      <c r="Y9" s="164">
        <f t="shared" si="15"/>
        <v>0.71463171008816095</v>
      </c>
      <c r="Z9" s="165"/>
      <c r="AA9" s="154">
        <f t="shared" si="0"/>
        <v>0.472286409193935</v>
      </c>
      <c r="AB9" s="154">
        <f t="shared" si="1"/>
        <v>0.47198773132448701</v>
      </c>
      <c r="AC9" s="154">
        <f t="shared" si="2"/>
        <v>0.46717671062980098</v>
      </c>
      <c r="AD9" s="154">
        <f t="shared" si="3"/>
        <v>0.44404456930621</v>
      </c>
      <c r="AE9" s="110">
        <f t="shared" si="4"/>
        <v>0.74634812568905595</v>
      </c>
      <c r="AF9" s="153">
        <f t="shared" si="5"/>
        <v>0.74670117191824004</v>
      </c>
      <c r="AG9" s="153">
        <f t="shared" si="6"/>
        <v>0.73650124366735503</v>
      </c>
      <c r="AH9" s="111">
        <f t="shared" si="7"/>
        <v>0.71243926610839703</v>
      </c>
      <c r="AI9" s="90">
        <v>0</v>
      </c>
    </row>
    <row r="10" spans="1:35">
      <c r="B10" s="23">
        <v>6</v>
      </c>
      <c r="C10" s="67" t="s">
        <v>93</v>
      </c>
      <c r="D10" s="167">
        <v>0.52067865002380598</v>
      </c>
      <c r="E10" s="116">
        <v>0.51994298663273997</v>
      </c>
      <c r="F10" s="116">
        <v>0.51655069796263398</v>
      </c>
      <c r="G10" s="116">
        <v>0.54307213987298397</v>
      </c>
      <c r="H10" s="116">
        <v>0.67964112343225602</v>
      </c>
      <c r="I10" s="116">
        <v>0.52761952002097701</v>
      </c>
      <c r="J10" s="167">
        <v>0.78218651061674505</v>
      </c>
      <c r="K10" s="116">
        <v>0.79010954047402904</v>
      </c>
      <c r="L10" s="116">
        <v>0.77904111030577805</v>
      </c>
      <c r="M10" s="116">
        <v>0.75825759674534998</v>
      </c>
      <c r="N10" s="168">
        <v>0.86324172842900504</v>
      </c>
      <c r="O10" s="119">
        <v>0.78495095005145399</v>
      </c>
      <c r="P10" s="160"/>
      <c r="Q10" s="66" t="s">
        <v>93</v>
      </c>
      <c r="R10" s="161">
        <f t="shared" si="8"/>
        <v>0.52067865002380598</v>
      </c>
      <c r="S10" s="162">
        <f t="shared" si="9"/>
        <v>0.51994298663273997</v>
      </c>
      <c r="T10" s="163">
        <f t="shared" si="10"/>
        <v>0.51655069796263398</v>
      </c>
      <c r="U10" s="88">
        <f t="shared" si="11"/>
        <v>0.54307213987298397</v>
      </c>
      <c r="V10" s="161">
        <f t="shared" si="12"/>
        <v>0.78218651061674505</v>
      </c>
      <c r="W10" s="162">
        <f t="shared" si="13"/>
        <v>0.79010954047402904</v>
      </c>
      <c r="X10" s="163">
        <f t="shared" si="14"/>
        <v>0.77904111030577805</v>
      </c>
      <c r="Y10" s="164">
        <f t="shared" si="15"/>
        <v>0.75825759674534998</v>
      </c>
      <c r="Z10" s="165"/>
      <c r="AA10" s="154">
        <f t="shared" si="0"/>
        <v>0.472286409193935</v>
      </c>
      <c r="AB10" s="154">
        <f t="shared" si="1"/>
        <v>0.47198773132448701</v>
      </c>
      <c r="AC10" s="154">
        <f t="shared" si="2"/>
        <v>0.46717671062980098</v>
      </c>
      <c r="AD10" s="154">
        <f t="shared" si="3"/>
        <v>0.44404456930621</v>
      </c>
      <c r="AE10" s="110">
        <f t="shared" si="4"/>
        <v>0.74634812568905595</v>
      </c>
      <c r="AF10" s="153">
        <f t="shared" si="5"/>
        <v>0.74670117191824004</v>
      </c>
      <c r="AG10" s="153">
        <f t="shared" si="6"/>
        <v>0.73650124366735503</v>
      </c>
      <c r="AH10" s="111">
        <f t="shared" si="7"/>
        <v>0.71243926610839703</v>
      </c>
      <c r="AI10" s="90">
        <v>0</v>
      </c>
    </row>
    <row r="11" spans="1:35">
      <c r="B11" s="23">
        <v>7</v>
      </c>
      <c r="C11" s="67" t="s">
        <v>94</v>
      </c>
      <c r="D11" s="169">
        <v>0.45115905521645</v>
      </c>
      <c r="E11" s="117">
        <v>0.44901723034994501</v>
      </c>
      <c r="F11" s="117">
        <v>0.42489195775426802</v>
      </c>
      <c r="G11" s="117">
        <v>0.45038986336964598</v>
      </c>
      <c r="H11" s="117">
        <v>0.51959471602276197</v>
      </c>
      <c r="I11" s="117">
        <v>0.44392812456884401</v>
      </c>
      <c r="J11" s="169">
        <v>0.74334328233550895</v>
      </c>
      <c r="K11" s="117">
        <v>0.75152484253498897</v>
      </c>
      <c r="L11" s="117">
        <v>0.71993793237081405</v>
      </c>
      <c r="M11" s="117">
        <v>0.73265621878131904</v>
      </c>
      <c r="N11" s="170">
        <v>0.81636158136661596</v>
      </c>
      <c r="O11" s="120">
        <v>0.73917633555055695</v>
      </c>
      <c r="P11" s="160"/>
      <c r="Q11" s="66" t="s">
        <v>94</v>
      </c>
      <c r="R11" s="161">
        <f t="shared" si="8"/>
        <v>0.45115905521645</v>
      </c>
      <c r="S11" s="162">
        <f t="shared" si="9"/>
        <v>0.44901723034994501</v>
      </c>
      <c r="T11" s="163">
        <f t="shared" si="10"/>
        <v>0.42489195775426802</v>
      </c>
      <c r="U11" s="88">
        <f t="shared" si="11"/>
        <v>0.45038986336964598</v>
      </c>
      <c r="V11" s="161">
        <f t="shared" si="12"/>
        <v>0.74334328233550895</v>
      </c>
      <c r="W11" s="162">
        <f t="shared" si="13"/>
        <v>0.75152484253498897</v>
      </c>
      <c r="X11" s="163">
        <f t="shared" si="14"/>
        <v>0.71993793237081405</v>
      </c>
      <c r="Y11" s="164">
        <f t="shared" si="15"/>
        <v>0.73265621878131904</v>
      </c>
      <c r="Z11" s="165"/>
      <c r="AA11" s="154">
        <f t="shared" si="0"/>
        <v>0.472286409193935</v>
      </c>
      <c r="AB11" s="154">
        <f t="shared" si="1"/>
        <v>0.47198773132448701</v>
      </c>
      <c r="AC11" s="154">
        <f t="shared" si="2"/>
        <v>0.46717671062980098</v>
      </c>
      <c r="AD11" s="154">
        <f t="shared" si="3"/>
        <v>0.44404456930621</v>
      </c>
      <c r="AE11" s="110">
        <f t="shared" si="4"/>
        <v>0.74634812568905595</v>
      </c>
      <c r="AF11" s="153">
        <f t="shared" si="5"/>
        <v>0.74670117191824004</v>
      </c>
      <c r="AG11" s="153">
        <f t="shared" si="6"/>
        <v>0.73650124366735503</v>
      </c>
      <c r="AH11" s="111">
        <f t="shared" si="7"/>
        <v>0.71243926610839703</v>
      </c>
      <c r="AI11" s="90">
        <v>0</v>
      </c>
    </row>
    <row r="12" spans="1:35">
      <c r="B12" s="23">
        <v>8</v>
      </c>
      <c r="C12" s="67" t="s">
        <v>59</v>
      </c>
      <c r="D12" s="167">
        <v>0.401778503689179</v>
      </c>
      <c r="E12" s="116">
        <v>0.39507713219478702</v>
      </c>
      <c r="F12" s="116">
        <v>0.394404733573195</v>
      </c>
      <c r="G12" s="116">
        <v>0.33190962980927502</v>
      </c>
      <c r="H12" s="116">
        <v>0.49762411784067401</v>
      </c>
      <c r="I12" s="116">
        <v>0.39341569366078499</v>
      </c>
      <c r="J12" s="167">
        <v>0.66927941514240896</v>
      </c>
      <c r="K12" s="116">
        <v>0.65729753624662202</v>
      </c>
      <c r="L12" s="116">
        <v>0.66477851274334798</v>
      </c>
      <c r="M12" s="116">
        <v>0.618125217484079</v>
      </c>
      <c r="N12" s="168">
        <v>0.721999106019106</v>
      </c>
      <c r="O12" s="119">
        <v>0.66015455733422101</v>
      </c>
      <c r="P12" s="160"/>
      <c r="Q12" s="66" t="s">
        <v>59</v>
      </c>
      <c r="R12" s="161">
        <f t="shared" si="8"/>
        <v>0.401778503689179</v>
      </c>
      <c r="S12" s="162">
        <f t="shared" si="9"/>
        <v>0.39507713219478702</v>
      </c>
      <c r="T12" s="163">
        <f t="shared" si="10"/>
        <v>0.394404733573195</v>
      </c>
      <c r="U12" s="88">
        <f t="shared" si="11"/>
        <v>0.33190962980927502</v>
      </c>
      <c r="V12" s="161">
        <f t="shared" si="12"/>
        <v>0.66927941514240896</v>
      </c>
      <c r="W12" s="162">
        <f t="shared" si="13"/>
        <v>0.65729753624662202</v>
      </c>
      <c r="X12" s="163">
        <f t="shared" si="14"/>
        <v>0.66477851274334798</v>
      </c>
      <c r="Y12" s="164">
        <f t="shared" si="15"/>
        <v>0.618125217484079</v>
      </c>
      <c r="Z12" s="165"/>
      <c r="AA12" s="154">
        <f t="shared" si="0"/>
        <v>0.472286409193935</v>
      </c>
      <c r="AB12" s="154">
        <f t="shared" si="1"/>
        <v>0.47198773132448701</v>
      </c>
      <c r="AC12" s="154">
        <f t="shared" si="2"/>
        <v>0.46717671062980098</v>
      </c>
      <c r="AD12" s="154">
        <f t="shared" si="3"/>
        <v>0.44404456930621</v>
      </c>
      <c r="AE12" s="110">
        <f t="shared" si="4"/>
        <v>0.74634812568905595</v>
      </c>
      <c r="AF12" s="153">
        <f t="shared" si="5"/>
        <v>0.74670117191824004</v>
      </c>
      <c r="AG12" s="153">
        <f t="shared" si="6"/>
        <v>0.73650124366735503</v>
      </c>
      <c r="AH12" s="111">
        <f t="shared" si="7"/>
        <v>0.71243926610839703</v>
      </c>
      <c r="AI12" s="90">
        <v>0</v>
      </c>
    </row>
    <row r="13" spans="1:35">
      <c r="B13" s="23">
        <v>9</v>
      </c>
      <c r="C13" s="67" t="s">
        <v>95</v>
      </c>
      <c r="D13" s="167">
        <v>0.48881734092417001</v>
      </c>
      <c r="E13" s="116">
        <v>0.48416818683684099</v>
      </c>
      <c r="F13" s="116">
        <v>0.48288720781809302</v>
      </c>
      <c r="G13" s="116">
        <v>0.38745505798533197</v>
      </c>
      <c r="H13" s="116">
        <v>0.59422954730023303</v>
      </c>
      <c r="I13" s="116">
        <v>0.48216114724266701</v>
      </c>
      <c r="J13" s="167">
        <v>0.76482592738890498</v>
      </c>
      <c r="K13" s="116">
        <v>0.75976558170375497</v>
      </c>
      <c r="L13" s="116">
        <v>0.73148095635621402</v>
      </c>
      <c r="M13" s="116">
        <v>0.69360107601200005</v>
      </c>
      <c r="N13" s="168">
        <v>0.82871889021122402</v>
      </c>
      <c r="O13" s="119">
        <v>0.74853401596634495</v>
      </c>
      <c r="P13" s="160"/>
      <c r="Q13" s="66" t="s">
        <v>95</v>
      </c>
      <c r="R13" s="161">
        <f t="shared" si="8"/>
        <v>0.48881734092417001</v>
      </c>
      <c r="S13" s="162">
        <f t="shared" si="9"/>
        <v>0.48416818683684099</v>
      </c>
      <c r="T13" s="163">
        <f t="shared" si="10"/>
        <v>0.48288720781809302</v>
      </c>
      <c r="U13" s="88">
        <f t="shared" si="11"/>
        <v>0.38745505798533197</v>
      </c>
      <c r="V13" s="161">
        <f t="shared" si="12"/>
        <v>0.76482592738890498</v>
      </c>
      <c r="W13" s="162">
        <f t="shared" si="13"/>
        <v>0.75976558170375497</v>
      </c>
      <c r="X13" s="163">
        <f t="shared" si="14"/>
        <v>0.73148095635621402</v>
      </c>
      <c r="Y13" s="164">
        <f t="shared" si="15"/>
        <v>0.69360107601200005</v>
      </c>
      <c r="Z13" s="165"/>
      <c r="AA13" s="154">
        <f t="shared" si="0"/>
        <v>0.472286409193935</v>
      </c>
      <c r="AB13" s="154">
        <f t="shared" si="1"/>
        <v>0.47198773132448701</v>
      </c>
      <c r="AC13" s="154">
        <f t="shared" si="2"/>
        <v>0.46717671062980098</v>
      </c>
      <c r="AD13" s="154">
        <f t="shared" si="3"/>
        <v>0.44404456930621</v>
      </c>
      <c r="AE13" s="110">
        <f t="shared" si="4"/>
        <v>0.74634812568905595</v>
      </c>
      <c r="AF13" s="153">
        <f t="shared" si="5"/>
        <v>0.74670117191824004</v>
      </c>
      <c r="AG13" s="153">
        <f t="shared" si="6"/>
        <v>0.73650124366735503</v>
      </c>
      <c r="AH13" s="111">
        <f t="shared" si="7"/>
        <v>0.71243926610839703</v>
      </c>
      <c r="AI13" s="90">
        <v>0</v>
      </c>
    </row>
    <row r="14" spans="1:35">
      <c r="B14" s="23">
        <v>10</v>
      </c>
      <c r="C14" s="67" t="s">
        <v>60</v>
      </c>
      <c r="D14" s="167">
        <v>0.53380917727887001</v>
      </c>
      <c r="E14" s="116">
        <v>0.56210919142476001</v>
      </c>
      <c r="F14" s="116">
        <v>0.54068270926337303</v>
      </c>
      <c r="G14" s="116">
        <v>0.55914094424260097</v>
      </c>
      <c r="H14" s="116">
        <v>0.60819061742577696</v>
      </c>
      <c r="I14" s="116">
        <v>0.55010263934683701</v>
      </c>
      <c r="J14" s="167">
        <v>0.821090684766835</v>
      </c>
      <c r="K14" s="116">
        <v>0.82210775465546304</v>
      </c>
      <c r="L14" s="116">
        <v>0.81423473892290599</v>
      </c>
      <c r="M14" s="116">
        <v>0.82393150371532498</v>
      </c>
      <c r="N14" s="168">
        <v>0.87368789998917595</v>
      </c>
      <c r="O14" s="119">
        <v>0.82025727931519099</v>
      </c>
      <c r="P14" s="160"/>
      <c r="Q14" s="66" t="s">
        <v>60</v>
      </c>
      <c r="R14" s="161">
        <f t="shared" si="8"/>
        <v>0.53380917727887001</v>
      </c>
      <c r="S14" s="162">
        <f t="shared" si="9"/>
        <v>0.56210919142476001</v>
      </c>
      <c r="T14" s="163">
        <f t="shared" si="10"/>
        <v>0.54068270926337303</v>
      </c>
      <c r="U14" s="88">
        <f t="shared" si="11"/>
        <v>0.55914094424260097</v>
      </c>
      <c r="V14" s="161">
        <f t="shared" si="12"/>
        <v>0.821090684766835</v>
      </c>
      <c r="W14" s="162">
        <f t="shared" si="13"/>
        <v>0.82210775465546304</v>
      </c>
      <c r="X14" s="163">
        <f t="shared" si="14"/>
        <v>0.81423473892290599</v>
      </c>
      <c r="Y14" s="164">
        <f t="shared" si="15"/>
        <v>0.82393150371532498</v>
      </c>
      <c r="Z14" s="165"/>
      <c r="AA14" s="154">
        <f t="shared" si="0"/>
        <v>0.472286409193935</v>
      </c>
      <c r="AB14" s="154">
        <f t="shared" si="1"/>
        <v>0.47198773132448701</v>
      </c>
      <c r="AC14" s="154">
        <f t="shared" si="2"/>
        <v>0.46717671062980098</v>
      </c>
      <c r="AD14" s="154">
        <f t="shared" si="3"/>
        <v>0.44404456930621</v>
      </c>
      <c r="AE14" s="110">
        <f t="shared" si="4"/>
        <v>0.74634812568905595</v>
      </c>
      <c r="AF14" s="153">
        <f t="shared" si="5"/>
        <v>0.74670117191824004</v>
      </c>
      <c r="AG14" s="153">
        <f t="shared" si="6"/>
        <v>0.73650124366735503</v>
      </c>
      <c r="AH14" s="111">
        <f t="shared" si="7"/>
        <v>0.71243926610839703</v>
      </c>
      <c r="AI14" s="90">
        <v>0</v>
      </c>
    </row>
    <row r="15" spans="1:35">
      <c r="B15" s="23">
        <v>11</v>
      </c>
      <c r="C15" s="67" t="s">
        <v>61</v>
      </c>
      <c r="D15" s="167">
        <v>0.53685052737071404</v>
      </c>
      <c r="E15" s="116">
        <v>0.53778717082772098</v>
      </c>
      <c r="F15" s="116">
        <v>0.52158939420837402</v>
      </c>
      <c r="G15" s="116">
        <v>0.48352485197148298</v>
      </c>
      <c r="H15" s="116">
        <v>0.62920002091336502</v>
      </c>
      <c r="I15" s="116">
        <v>0.533359959486707</v>
      </c>
      <c r="J15" s="167">
        <v>0.77515634493004604</v>
      </c>
      <c r="K15" s="116">
        <v>0.78328053100504902</v>
      </c>
      <c r="L15" s="116">
        <v>0.76905918885971802</v>
      </c>
      <c r="M15" s="116">
        <v>0.73445386575315197</v>
      </c>
      <c r="N15" s="168">
        <v>0.84661412178340001</v>
      </c>
      <c r="O15" s="119">
        <v>0.77590851484063805</v>
      </c>
      <c r="P15" s="160"/>
      <c r="Q15" s="66" t="s">
        <v>61</v>
      </c>
      <c r="R15" s="161">
        <f t="shared" si="8"/>
        <v>0.53685052737071404</v>
      </c>
      <c r="S15" s="162">
        <f t="shared" si="9"/>
        <v>0.53778717082772098</v>
      </c>
      <c r="T15" s="163">
        <f t="shared" si="10"/>
        <v>0.52158939420837402</v>
      </c>
      <c r="U15" s="88">
        <f t="shared" si="11"/>
        <v>0.48352485197148298</v>
      </c>
      <c r="V15" s="161">
        <f t="shared" si="12"/>
        <v>0.77515634493004604</v>
      </c>
      <c r="W15" s="162">
        <f t="shared" si="13"/>
        <v>0.78328053100504902</v>
      </c>
      <c r="X15" s="163">
        <f t="shared" si="14"/>
        <v>0.76905918885971802</v>
      </c>
      <c r="Y15" s="164">
        <f t="shared" si="15"/>
        <v>0.73445386575315197</v>
      </c>
      <c r="Z15" s="165"/>
      <c r="AA15" s="154">
        <f t="shared" si="0"/>
        <v>0.472286409193935</v>
      </c>
      <c r="AB15" s="154">
        <f t="shared" si="1"/>
        <v>0.47198773132448701</v>
      </c>
      <c r="AC15" s="154">
        <f t="shared" si="2"/>
        <v>0.46717671062980098</v>
      </c>
      <c r="AD15" s="154">
        <f t="shared" si="3"/>
        <v>0.44404456930621</v>
      </c>
      <c r="AE15" s="110">
        <f t="shared" si="4"/>
        <v>0.74634812568905595</v>
      </c>
      <c r="AF15" s="153">
        <f t="shared" si="5"/>
        <v>0.74670117191824004</v>
      </c>
      <c r="AG15" s="153">
        <f t="shared" si="6"/>
        <v>0.73650124366735503</v>
      </c>
      <c r="AH15" s="111">
        <f t="shared" si="7"/>
        <v>0.71243926610839703</v>
      </c>
      <c r="AI15" s="90">
        <v>0</v>
      </c>
    </row>
    <row r="16" spans="1:35">
      <c r="B16" s="23">
        <v>12</v>
      </c>
      <c r="C16" s="67" t="s">
        <v>96</v>
      </c>
      <c r="D16" s="167">
        <v>0.43385884414737302</v>
      </c>
      <c r="E16" s="116">
        <v>0.45453811540619399</v>
      </c>
      <c r="F16" s="116">
        <v>0.43242757998743397</v>
      </c>
      <c r="G16" s="116">
        <v>0.414605799493098</v>
      </c>
      <c r="H16" s="116">
        <v>0.48331548910838601</v>
      </c>
      <c r="I16" s="116">
        <v>0.44184176860265501</v>
      </c>
      <c r="J16" s="167">
        <v>0.70820263774723702</v>
      </c>
      <c r="K16" s="116">
        <v>0.71582728405267804</v>
      </c>
      <c r="L16" s="116">
        <v>0.69704535235048903</v>
      </c>
      <c r="M16" s="116">
        <v>0.67475115284819898</v>
      </c>
      <c r="N16" s="168">
        <v>0.80664153839066599</v>
      </c>
      <c r="O16" s="119">
        <v>0.70830980603612503</v>
      </c>
      <c r="P16" s="160"/>
      <c r="Q16" s="66" t="s">
        <v>96</v>
      </c>
      <c r="R16" s="161">
        <f t="shared" si="8"/>
        <v>0.43385884414737302</v>
      </c>
      <c r="S16" s="162">
        <f t="shared" si="9"/>
        <v>0.45453811540619399</v>
      </c>
      <c r="T16" s="163">
        <f t="shared" si="10"/>
        <v>0.43242757998743397</v>
      </c>
      <c r="U16" s="88">
        <f t="shared" si="11"/>
        <v>0.414605799493098</v>
      </c>
      <c r="V16" s="161">
        <f t="shared" si="12"/>
        <v>0.70820263774723702</v>
      </c>
      <c r="W16" s="162">
        <f t="shared" si="13"/>
        <v>0.71582728405267804</v>
      </c>
      <c r="X16" s="163">
        <f t="shared" si="14"/>
        <v>0.69704535235048903</v>
      </c>
      <c r="Y16" s="164">
        <f t="shared" si="15"/>
        <v>0.67475115284819898</v>
      </c>
      <c r="Z16" s="165"/>
      <c r="AA16" s="154">
        <f t="shared" si="0"/>
        <v>0.472286409193935</v>
      </c>
      <c r="AB16" s="154">
        <f t="shared" si="1"/>
        <v>0.47198773132448701</v>
      </c>
      <c r="AC16" s="154">
        <f t="shared" si="2"/>
        <v>0.46717671062980098</v>
      </c>
      <c r="AD16" s="154">
        <f t="shared" si="3"/>
        <v>0.44404456930621</v>
      </c>
      <c r="AE16" s="110">
        <f t="shared" si="4"/>
        <v>0.74634812568905595</v>
      </c>
      <c r="AF16" s="153">
        <f t="shared" si="5"/>
        <v>0.74670117191824004</v>
      </c>
      <c r="AG16" s="153">
        <f t="shared" si="6"/>
        <v>0.73650124366735503</v>
      </c>
      <c r="AH16" s="111">
        <f t="shared" si="7"/>
        <v>0.71243926610839703</v>
      </c>
      <c r="AI16" s="90">
        <v>0</v>
      </c>
    </row>
    <row r="17" spans="2:35">
      <c r="B17" s="23">
        <v>13</v>
      </c>
      <c r="C17" s="67" t="s">
        <v>97</v>
      </c>
      <c r="D17" s="169">
        <v>0.45683281769524198</v>
      </c>
      <c r="E17" s="117">
        <v>0.43745995500861001</v>
      </c>
      <c r="F17" s="117">
        <v>0.419544546501532</v>
      </c>
      <c r="G17" s="117">
        <v>0.41465587488905198</v>
      </c>
      <c r="H17" s="117">
        <v>0.51224579325892305</v>
      </c>
      <c r="I17" s="117">
        <v>0.43979805984496601</v>
      </c>
      <c r="J17" s="169">
        <v>0.73039408496541203</v>
      </c>
      <c r="K17" s="117">
        <v>0.72096245920811897</v>
      </c>
      <c r="L17" s="117">
        <v>0.70269073184198905</v>
      </c>
      <c r="M17" s="117">
        <v>0.67405864020013695</v>
      </c>
      <c r="N17" s="170">
        <v>0.79496396854937101</v>
      </c>
      <c r="O17" s="120">
        <v>0.71853142968454398</v>
      </c>
      <c r="P17" s="160"/>
      <c r="Q17" s="66" t="s">
        <v>97</v>
      </c>
      <c r="R17" s="161">
        <f t="shared" si="8"/>
        <v>0.45683281769524198</v>
      </c>
      <c r="S17" s="162">
        <f t="shared" si="9"/>
        <v>0.43745995500861001</v>
      </c>
      <c r="T17" s="163">
        <f t="shared" si="10"/>
        <v>0.419544546501532</v>
      </c>
      <c r="U17" s="88">
        <f t="shared" si="11"/>
        <v>0.41465587488905198</v>
      </c>
      <c r="V17" s="161">
        <f t="shared" si="12"/>
        <v>0.73039408496541203</v>
      </c>
      <c r="W17" s="162">
        <f t="shared" si="13"/>
        <v>0.72096245920811897</v>
      </c>
      <c r="X17" s="163">
        <f t="shared" si="14"/>
        <v>0.70269073184198905</v>
      </c>
      <c r="Y17" s="164">
        <f t="shared" si="15"/>
        <v>0.67405864020013695</v>
      </c>
      <c r="Z17" s="165"/>
      <c r="AA17" s="154">
        <f t="shared" si="0"/>
        <v>0.472286409193935</v>
      </c>
      <c r="AB17" s="154">
        <f t="shared" si="1"/>
        <v>0.47198773132448701</v>
      </c>
      <c r="AC17" s="154">
        <f t="shared" si="2"/>
        <v>0.46717671062980098</v>
      </c>
      <c r="AD17" s="154">
        <f t="shared" si="3"/>
        <v>0.44404456930621</v>
      </c>
      <c r="AE17" s="110">
        <f t="shared" si="4"/>
        <v>0.74634812568905595</v>
      </c>
      <c r="AF17" s="153">
        <f t="shared" si="5"/>
        <v>0.74670117191824004</v>
      </c>
      <c r="AG17" s="153">
        <f t="shared" si="6"/>
        <v>0.73650124366735503</v>
      </c>
      <c r="AH17" s="111">
        <f t="shared" si="7"/>
        <v>0.71243926610839703</v>
      </c>
      <c r="AI17" s="90">
        <v>0</v>
      </c>
    </row>
    <row r="18" spans="2:35">
      <c r="B18" s="23">
        <v>14</v>
      </c>
      <c r="C18" s="67" t="s">
        <v>98</v>
      </c>
      <c r="D18" s="167">
        <v>0.44750960584821697</v>
      </c>
      <c r="E18" s="116">
        <v>0.44858732581889899</v>
      </c>
      <c r="F18" s="116">
        <v>0.44726916182938398</v>
      </c>
      <c r="G18" s="116">
        <v>0.44110197709414101</v>
      </c>
      <c r="H18" s="116">
        <v>0.56594878970487295</v>
      </c>
      <c r="I18" s="116">
        <v>0.45315345844895899</v>
      </c>
      <c r="J18" s="167">
        <v>0.72615787529905695</v>
      </c>
      <c r="K18" s="116">
        <v>0.72902598482084102</v>
      </c>
      <c r="L18" s="116">
        <v>0.710297756814248</v>
      </c>
      <c r="M18" s="116">
        <v>0.70796637146183306</v>
      </c>
      <c r="N18" s="168">
        <v>0.78773335992361404</v>
      </c>
      <c r="O18" s="119">
        <v>0.72186447346272498</v>
      </c>
      <c r="P18" s="160"/>
      <c r="Q18" s="66" t="s">
        <v>98</v>
      </c>
      <c r="R18" s="161">
        <f t="shared" si="8"/>
        <v>0.44750960584821697</v>
      </c>
      <c r="S18" s="162">
        <f t="shared" si="9"/>
        <v>0.44858732581889899</v>
      </c>
      <c r="T18" s="163">
        <f t="shared" si="10"/>
        <v>0.44726916182938398</v>
      </c>
      <c r="U18" s="88">
        <f t="shared" si="11"/>
        <v>0.44110197709414101</v>
      </c>
      <c r="V18" s="161">
        <f t="shared" si="12"/>
        <v>0.72615787529905695</v>
      </c>
      <c r="W18" s="162">
        <f t="shared" si="13"/>
        <v>0.72902598482084102</v>
      </c>
      <c r="X18" s="163">
        <f t="shared" si="14"/>
        <v>0.710297756814248</v>
      </c>
      <c r="Y18" s="164">
        <f t="shared" si="15"/>
        <v>0.70796637146183306</v>
      </c>
      <c r="Z18" s="165"/>
      <c r="AA18" s="154">
        <f t="shared" si="0"/>
        <v>0.472286409193935</v>
      </c>
      <c r="AB18" s="154">
        <f t="shared" si="1"/>
        <v>0.47198773132448701</v>
      </c>
      <c r="AC18" s="154">
        <f t="shared" si="2"/>
        <v>0.46717671062980098</v>
      </c>
      <c r="AD18" s="154">
        <f t="shared" si="3"/>
        <v>0.44404456930621</v>
      </c>
      <c r="AE18" s="110">
        <f t="shared" si="4"/>
        <v>0.74634812568905595</v>
      </c>
      <c r="AF18" s="153">
        <f t="shared" si="5"/>
        <v>0.74670117191824004</v>
      </c>
      <c r="AG18" s="153">
        <f t="shared" si="6"/>
        <v>0.73650124366735503</v>
      </c>
      <c r="AH18" s="111">
        <f t="shared" si="7"/>
        <v>0.71243926610839703</v>
      </c>
      <c r="AI18" s="90">
        <v>0</v>
      </c>
    </row>
    <row r="19" spans="2:35">
      <c r="B19" s="23">
        <v>15</v>
      </c>
      <c r="C19" s="67" t="s">
        <v>99</v>
      </c>
      <c r="D19" s="167">
        <v>0.497916627456019</v>
      </c>
      <c r="E19" s="116">
        <v>0.50149546387772403</v>
      </c>
      <c r="F19" s="116">
        <v>0.49300544410646502</v>
      </c>
      <c r="G19" s="116">
        <v>0.465200768035407</v>
      </c>
      <c r="H19" s="116">
        <v>0.59599102059555198</v>
      </c>
      <c r="I19" s="116">
        <v>0.50107056281746398</v>
      </c>
      <c r="J19" s="167">
        <v>0.76218795456390998</v>
      </c>
      <c r="K19" s="116">
        <v>0.76270120891010296</v>
      </c>
      <c r="L19" s="116">
        <v>0.75496498897937303</v>
      </c>
      <c r="M19" s="116">
        <v>0.72903819712190698</v>
      </c>
      <c r="N19" s="168">
        <v>0.811590663381488</v>
      </c>
      <c r="O19" s="119">
        <v>0.75982873448666499</v>
      </c>
      <c r="P19" s="160"/>
      <c r="Q19" s="66" t="s">
        <v>99</v>
      </c>
      <c r="R19" s="161">
        <f t="shared" si="8"/>
        <v>0.497916627456019</v>
      </c>
      <c r="S19" s="162">
        <f t="shared" si="9"/>
        <v>0.50149546387772403</v>
      </c>
      <c r="T19" s="163">
        <f t="shared" si="10"/>
        <v>0.49300544410646502</v>
      </c>
      <c r="U19" s="88">
        <f t="shared" si="11"/>
        <v>0.465200768035407</v>
      </c>
      <c r="V19" s="161">
        <f t="shared" si="12"/>
        <v>0.76218795456390998</v>
      </c>
      <c r="W19" s="162">
        <f t="shared" si="13"/>
        <v>0.76270120891010296</v>
      </c>
      <c r="X19" s="163">
        <f t="shared" si="14"/>
        <v>0.75496498897937303</v>
      </c>
      <c r="Y19" s="164">
        <f t="shared" si="15"/>
        <v>0.72903819712190698</v>
      </c>
      <c r="Z19" s="165"/>
      <c r="AA19" s="154">
        <f t="shared" si="0"/>
        <v>0.472286409193935</v>
      </c>
      <c r="AB19" s="154">
        <f t="shared" si="1"/>
        <v>0.47198773132448701</v>
      </c>
      <c r="AC19" s="154">
        <f t="shared" si="2"/>
        <v>0.46717671062980098</v>
      </c>
      <c r="AD19" s="154">
        <f t="shared" si="3"/>
        <v>0.44404456930621</v>
      </c>
      <c r="AE19" s="110">
        <f t="shared" si="4"/>
        <v>0.74634812568905595</v>
      </c>
      <c r="AF19" s="153">
        <f t="shared" si="5"/>
        <v>0.74670117191824004</v>
      </c>
      <c r="AG19" s="153">
        <f t="shared" si="6"/>
        <v>0.73650124366735503</v>
      </c>
      <c r="AH19" s="111">
        <f t="shared" si="7"/>
        <v>0.71243926610839703</v>
      </c>
      <c r="AI19" s="90">
        <v>0</v>
      </c>
    </row>
    <row r="20" spans="2:35">
      <c r="B20" s="23">
        <v>16</v>
      </c>
      <c r="C20" s="67" t="s">
        <v>62</v>
      </c>
      <c r="D20" s="167">
        <v>0.37664292991695902</v>
      </c>
      <c r="E20" s="116">
        <v>0.38564499377974198</v>
      </c>
      <c r="F20" s="116">
        <v>0.37963941195629602</v>
      </c>
      <c r="G20" s="116">
        <v>0.35417797387963601</v>
      </c>
      <c r="H20" s="116">
        <v>0.52159265189969495</v>
      </c>
      <c r="I20" s="116">
        <v>0.38456968849698703</v>
      </c>
      <c r="J20" s="167">
        <v>0.64870082613842905</v>
      </c>
      <c r="K20" s="116">
        <v>0.64500643621051601</v>
      </c>
      <c r="L20" s="116">
        <v>0.64479373304749599</v>
      </c>
      <c r="M20" s="116">
        <v>0.60957530760706102</v>
      </c>
      <c r="N20" s="168">
        <v>0.72744809861848503</v>
      </c>
      <c r="O20" s="119">
        <v>0.64501863058812603</v>
      </c>
      <c r="P20" s="160"/>
      <c r="Q20" s="66" t="s">
        <v>62</v>
      </c>
      <c r="R20" s="161">
        <f t="shared" si="8"/>
        <v>0.37664292991695902</v>
      </c>
      <c r="S20" s="162">
        <f t="shared" si="9"/>
        <v>0.38564499377974198</v>
      </c>
      <c r="T20" s="163">
        <f t="shared" si="10"/>
        <v>0.37963941195629602</v>
      </c>
      <c r="U20" s="88">
        <f t="shared" si="11"/>
        <v>0.35417797387963601</v>
      </c>
      <c r="V20" s="161">
        <f t="shared" si="12"/>
        <v>0.64870082613842905</v>
      </c>
      <c r="W20" s="162">
        <f t="shared" si="13"/>
        <v>0.64500643621051601</v>
      </c>
      <c r="X20" s="163">
        <f t="shared" si="14"/>
        <v>0.64479373304749599</v>
      </c>
      <c r="Y20" s="164">
        <f t="shared" si="15"/>
        <v>0.60957530760706102</v>
      </c>
      <c r="Z20" s="165"/>
      <c r="AA20" s="154">
        <f t="shared" si="0"/>
        <v>0.472286409193935</v>
      </c>
      <c r="AB20" s="154">
        <f t="shared" si="1"/>
        <v>0.47198773132448701</v>
      </c>
      <c r="AC20" s="154">
        <f t="shared" si="2"/>
        <v>0.46717671062980098</v>
      </c>
      <c r="AD20" s="154">
        <f t="shared" si="3"/>
        <v>0.44404456930621</v>
      </c>
      <c r="AE20" s="110">
        <f t="shared" si="4"/>
        <v>0.74634812568905595</v>
      </c>
      <c r="AF20" s="153">
        <f t="shared" si="5"/>
        <v>0.74670117191824004</v>
      </c>
      <c r="AG20" s="153">
        <f t="shared" si="6"/>
        <v>0.73650124366735503</v>
      </c>
      <c r="AH20" s="111">
        <f t="shared" si="7"/>
        <v>0.71243926610839703</v>
      </c>
      <c r="AI20" s="90">
        <v>0</v>
      </c>
    </row>
    <row r="21" spans="2:35">
      <c r="B21" s="23">
        <v>17</v>
      </c>
      <c r="C21" s="67" t="s">
        <v>100</v>
      </c>
      <c r="D21" s="167">
        <v>0.45790558146272298</v>
      </c>
      <c r="E21" s="116">
        <v>0.46195768225251799</v>
      </c>
      <c r="F21" s="116">
        <v>0.46053779661421901</v>
      </c>
      <c r="G21" s="116">
        <v>0.44473335765778699</v>
      </c>
      <c r="H21" s="116">
        <v>0.58171493129693597</v>
      </c>
      <c r="I21" s="116">
        <v>0.46484006259110999</v>
      </c>
      <c r="J21" s="167">
        <v>0.72777867170228805</v>
      </c>
      <c r="K21" s="116">
        <v>0.72071832367333799</v>
      </c>
      <c r="L21" s="116">
        <v>0.71080556794907102</v>
      </c>
      <c r="M21" s="116">
        <v>0.69796896450358703</v>
      </c>
      <c r="N21" s="168">
        <v>0.81776025912453398</v>
      </c>
      <c r="O21" s="119">
        <v>0.72066648212100903</v>
      </c>
      <c r="P21" s="160"/>
      <c r="Q21" s="66" t="s">
        <v>100</v>
      </c>
      <c r="R21" s="161">
        <f t="shared" si="8"/>
        <v>0.45790558146272298</v>
      </c>
      <c r="S21" s="162">
        <f t="shared" si="9"/>
        <v>0.46195768225251799</v>
      </c>
      <c r="T21" s="163">
        <f t="shared" si="10"/>
        <v>0.46053779661421901</v>
      </c>
      <c r="U21" s="88">
        <f t="shared" si="11"/>
        <v>0.44473335765778699</v>
      </c>
      <c r="V21" s="161">
        <f t="shared" si="12"/>
        <v>0.72777867170228805</v>
      </c>
      <c r="W21" s="162">
        <f t="shared" si="13"/>
        <v>0.72071832367333799</v>
      </c>
      <c r="X21" s="163">
        <f t="shared" si="14"/>
        <v>0.71080556794907102</v>
      </c>
      <c r="Y21" s="164">
        <f t="shared" si="15"/>
        <v>0.69796896450358703</v>
      </c>
      <c r="Z21" s="165"/>
      <c r="AA21" s="154">
        <f t="shared" si="0"/>
        <v>0.472286409193935</v>
      </c>
      <c r="AB21" s="154">
        <f t="shared" si="1"/>
        <v>0.47198773132448701</v>
      </c>
      <c r="AC21" s="154">
        <f t="shared" si="2"/>
        <v>0.46717671062980098</v>
      </c>
      <c r="AD21" s="154">
        <f t="shared" si="3"/>
        <v>0.44404456930621</v>
      </c>
      <c r="AE21" s="110">
        <f t="shared" si="4"/>
        <v>0.74634812568905595</v>
      </c>
      <c r="AF21" s="153">
        <f t="shared" si="5"/>
        <v>0.74670117191824004</v>
      </c>
      <c r="AG21" s="153">
        <f t="shared" si="6"/>
        <v>0.73650124366735503</v>
      </c>
      <c r="AH21" s="111">
        <f t="shared" si="7"/>
        <v>0.71243926610839703</v>
      </c>
      <c r="AI21" s="90">
        <v>0</v>
      </c>
    </row>
    <row r="22" spans="2:35">
      <c r="B22" s="23">
        <v>18</v>
      </c>
      <c r="C22" s="67" t="s">
        <v>63</v>
      </c>
      <c r="D22" s="167">
        <v>0.46390671226501001</v>
      </c>
      <c r="E22" s="116">
        <v>0.45841290249230698</v>
      </c>
      <c r="F22" s="116">
        <v>0.436012141390826</v>
      </c>
      <c r="G22" s="116">
        <v>0.43172042517875298</v>
      </c>
      <c r="H22" s="116">
        <v>0.53021480273877997</v>
      </c>
      <c r="I22" s="116">
        <v>0.45322118704611097</v>
      </c>
      <c r="J22" s="167">
        <v>0.72567783686960097</v>
      </c>
      <c r="K22" s="116">
        <v>0.73669150328316901</v>
      </c>
      <c r="L22" s="116">
        <v>0.70955533330118004</v>
      </c>
      <c r="M22" s="116">
        <v>0.72912623776924401</v>
      </c>
      <c r="N22" s="168">
        <v>0.81058293028971495</v>
      </c>
      <c r="O22" s="119">
        <v>0.72573929938622705</v>
      </c>
      <c r="P22" s="160"/>
      <c r="Q22" s="66" t="s">
        <v>63</v>
      </c>
      <c r="R22" s="161">
        <f t="shared" si="8"/>
        <v>0.46390671226501001</v>
      </c>
      <c r="S22" s="162">
        <f t="shared" si="9"/>
        <v>0.45841290249230698</v>
      </c>
      <c r="T22" s="163">
        <f t="shared" si="10"/>
        <v>0.436012141390826</v>
      </c>
      <c r="U22" s="88">
        <f t="shared" si="11"/>
        <v>0.43172042517875298</v>
      </c>
      <c r="V22" s="161">
        <f t="shared" si="12"/>
        <v>0.72567783686960097</v>
      </c>
      <c r="W22" s="162">
        <f t="shared" si="13"/>
        <v>0.73669150328316901</v>
      </c>
      <c r="X22" s="163">
        <f t="shared" si="14"/>
        <v>0.70955533330118004</v>
      </c>
      <c r="Y22" s="164">
        <f t="shared" si="15"/>
        <v>0.72912623776924401</v>
      </c>
      <c r="Z22" s="165"/>
      <c r="AA22" s="154">
        <f t="shared" si="0"/>
        <v>0.472286409193935</v>
      </c>
      <c r="AB22" s="154">
        <f t="shared" si="1"/>
        <v>0.47198773132448701</v>
      </c>
      <c r="AC22" s="154">
        <f t="shared" si="2"/>
        <v>0.46717671062980098</v>
      </c>
      <c r="AD22" s="154">
        <f t="shared" si="3"/>
        <v>0.44404456930621</v>
      </c>
      <c r="AE22" s="110">
        <f t="shared" si="4"/>
        <v>0.74634812568905595</v>
      </c>
      <c r="AF22" s="153">
        <f t="shared" si="5"/>
        <v>0.74670117191824004</v>
      </c>
      <c r="AG22" s="153">
        <f t="shared" si="6"/>
        <v>0.73650124366735503</v>
      </c>
      <c r="AH22" s="111">
        <f t="shared" si="7"/>
        <v>0.71243926610839703</v>
      </c>
      <c r="AI22" s="90">
        <v>0</v>
      </c>
    </row>
    <row r="23" spans="2:35">
      <c r="B23" s="23">
        <v>19</v>
      </c>
      <c r="C23" s="67" t="s">
        <v>101</v>
      </c>
      <c r="D23" s="167">
        <v>0.48897286561977898</v>
      </c>
      <c r="E23" s="116">
        <v>0.51485092401677202</v>
      </c>
      <c r="F23" s="116">
        <v>0.47718903674257501</v>
      </c>
      <c r="G23" s="116">
        <v>0.46310054190522298</v>
      </c>
      <c r="H23" s="116">
        <v>0.62896404937565797</v>
      </c>
      <c r="I23" s="116">
        <v>0.49956158419911301</v>
      </c>
      <c r="J23" s="167">
        <v>0.76691726517229097</v>
      </c>
      <c r="K23" s="116">
        <v>0.77285417853793403</v>
      </c>
      <c r="L23" s="116">
        <v>0.75767482594124802</v>
      </c>
      <c r="M23" s="116">
        <v>0.73128353331639295</v>
      </c>
      <c r="N23" s="168">
        <v>0.81593790083657802</v>
      </c>
      <c r="O23" s="119">
        <v>0.76648824710972596</v>
      </c>
      <c r="P23" s="160"/>
      <c r="Q23" s="66" t="s">
        <v>101</v>
      </c>
      <c r="R23" s="161">
        <f t="shared" si="8"/>
        <v>0.48897286561977898</v>
      </c>
      <c r="S23" s="162">
        <f t="shared" si="9"/>
        <v>0.51485092401677202</v>
      </c>
      <c r="T23" s="163">
        <f t="shared" si="10"/>
        <v>0.47718903674257501</v>
      </c>
      <c r="U23" s="88">
        <f t="shared" si="11"/>
        <v>0.46310054190522298</v>
      </c>
      <c r="V23" s="161">
        <f t="shared" si="12"/>
        <v>0.76691726517229097</v>
      </c>
      <c r="W23" s="162">
        <f t="shared" si="13"/>
        <v>0.77285417853793403</v>
      </c>
      <c r="X23" s="163">
        <f t="shared" si="14"/>
        <v>0.75767482594124802</v>
      </c>
      <c r="Y23" s="164">
        <f t="shared" si="15"/>
        <v>0.73128353331639295</v>
      </c>
      <c r="Z23" s="165"/>
      <c r="AA23" s="154">
        <f t="shared" si="0"/>
        <v>0.472286409193935</v>
      </c>
      <c r="AB23" s="154">
        <f t="shared" si="1"/>
        <v>0.47198773132448701</v>
      </c>
      <c r="AC23" s="154">
        <f t="shared" si="2"/>
        <v>0.46717671062980098</v>
      </c>
      <c r="AD23" s="154">
        <f t="shared" si="3"/>
        <v>0.44404456930621</v>
      </c>
      <c r="AE23" s="110">
        <f t="shared" si="4"/>
        <v>0.74634812568905595</v>
      </c>
      <c r="AF23" s="153">
        <f t="shared" si="5"/>
        <v>0.74670117191824004</v>
      </c>
      <c r="AG23" s="153">
        <f t="shared" si="6"/>
        <v>0.73650124366735503</v>
      </c>
      <c r="AH23" s="111">
        <f t="shared" si="7"/>
        <v>0.71243926610839703</v>
      </c>
      <c r="AI23" s="90">
        <v>0</v>
      </c>
    </row>
    <row r="24" spans="2:35">
      <c r="B24" s="23">
        <v>20</v>
      </c>
      <c r="C24" s="67" t="s">
        <v>102</v>
      </c>
      <c r="D24" s="167">
        <v>0.516417497364699</v>
      </c>
      <c r="E24" s="116">
        <v>0.53015262064796798</v>
      </c>
      <c r="F24" s="116">
        <v>0.52317968029346196</v>
      </c>
      <c r="G24" s="116">
        <v>0.48900007680428997</v>
      </c>
      <c r="H24" s="116">
        <v>0.58307369697005695</v>
      </c>
      <c r="I24" s="116">
        <v>0.525046102866492</v>
      </c>
      <c r="J24" s="167">
        <v>0.78089302889849099</v>
      </c>
      <c r="K24" s="116">
        <v>0.78302990868261102</v>
      </c>
      <c r="L24" s="116">
        <v>0.77496440603582795</v>
      </c>
      <c r="M24" s="116">
        <v>0.77058980061488502</v>
      </c>
      <c r="N24" s="168">
        <v>0.81756170230742597</v>
      </c>
      <c r="O24" s="119">
        <v>0.77976143800651998</v>
      </c>
      <c r="P24" s="160"/>
      <c r="Q24" s="66" t="s">
        <v>102</v>
      </c>
      <c r="R24" s="161">
        <f t="shared" si="8"/>
        <v>0.516417497364699</v>
      </c>
      <c r="S24" s="162">
        <f t="shared" si="9"/>
        <v>0.53015262064796798</v>
      </c>
      <c r="T24" s="163">
        <f t="shared" si="10"/>
        <v>0.52317968029346196</v>
      </c>
      <c r="U24" s="88">
        <f t="shared" si="11"/>
        <v>0.48900007680428997</v>
      </c>
      <c r="V24" s="161">
        <f t="shared" si="12"/>
        <v>0.78089302889849099</v>
      </c>
      <c r="W24" s="162">
        <f t="shared" si="13"/>
        <v>0.78302990868261102</v>
      </c>
      <c r="X24" s="163">
        <f t="shared" si="14"/>
        <v>0.77496440603582795</v>
      </c>
      <c r="Y24" s="164">
        <f t="shared" si="15"/>
        <v>0.77058980061488502</v>
      </c>
      <c r="Z24" s="165"/>
      <c r="AA24" s="154">
        <f t="shared" si="0"/>
        <v>0.472286409193935</v>
      </c>
      <c r="AB24" s="154">
        <f t="shared" si="1"/>
        <v>0.47198773132448701</v>
      </c>
      <c r="AC24" s="154">
        <f t="shared" si="2"/>
        <v>0.46717671062980098</v>
      </c>
      <c r="AD24" s="154">
        <f t="shared" si="3"/>
        <v>0.44404456930621</v>
      </c>
      <c r="AE24" s="110">
        <f t="shared" si="4"/>
        <v>0.74634812568905595</v>
      </c>
      <c r="AF24" s="153">
        <f t="shared" si="5"/>
        <v>0.74670117191824004</v>
      </c>
      <c r="AG24" s="153">
        <f t="shared" si="6"/>
        <v>0.73650124366735503</v>
      </c>
      <c r="AH24" s="111">
        <f t="shared" si="7"/>
        <v>0.71243926610839703</v>
      </c>
      <c r="AI24" s="90">
        <v>0</v>
      </c>
    </row>
    <row r="25" spans="2:35">
      <c r="B25" s="23">
        <v>21</v>
      </c>
      <c r="C25" s="67" t="s">
        <v>103</v>
      </c>
      <c r="D25" s="167">
        <v>0.47952544060539698</v>
      </c>
      <c r="E25" s="116">
        <v>0.473828784247324</v>
      </c>
      <c r="F25" s="116">
        <v>0.49583147182169102</v>
      </c>
      <c r="G25" s="116">
        <v>0.47095352714387601</v>
      </c>
      <c r="H25" s="116">
        <v>0.58110207241336698</v>
      </c>
      <c r="I25" s="116">
        <v>0.48917218855285899</v>
      </c>
      <c r="J25" s="167">
        <v>0.75765095530863202</v>
      </c>
      <c r="K25" s="116">
        <v>0.75953506593482101</v>
      </c>
      <c r="L25" s="116">
        <v>0.74873444672684097</v>
      </c>
      <c r="M25" s="116">
        <v>0.72144184251848398</v>
      </c>
      <c r="N25" s="168">
        <v>0.80201574494015604</v>
      </c>
      <c r="O25" s="119">
        <v>0.75447874737288001</v>
      </c>
      <c r="P25" s="160"/>
      <c r="Q25" s="66" t="s">
        <v>103</v>
      </c>
      <c r="R25" s="161">
        <f t="shared" si="8"/>
        <v>0.47952544060539698</v>
      </c>
      <c r="S25" s="162">
        <f t="shared" si="9"/>
        <v>0.473828784247324</v>
      </c>
      <c r="T25" s="163">
        <f t="shared" si="10"/>
        <v>0.49583147182169102</v>
      </c>
      <c r="U25" s="88">
        <f t="shared" si="11"/>
        <v>0.47095352714387601</v>
      </c>
      <c r="V25" s="161">
        <f t="shared" si="12"/>
        <v>0.75765095530863202</v>
      </c>
      <c r="W25" s="162">
        <f t="shared" si="13"/>
        <v>0.75953506593482101</v>
      </c>
      <c r="X25" s="163">
        <f t="shared" si="14"/>
        <v>0.74873444672684097</v>
      </c>
      <c r="Y25" s="164">
        <f t="shared" si="15"/>
        <v>0.72144184251848398</v>
      </c>
      <c r="Z25" s="165"/>
      <c r="AA25" s="154">
        <f t="shared" si="0"/>
        <v>0.472286409193935</v>
      </c>
      <c r="AB25" s="154">
        <f t="shared" si="1"/>
        <v>0.47198773132448701</v>
      </c>
      <c r="AC25" s="154">
        <f t="shared" si="2"/>
        <v>0.46717671062980098</v>
      </c>
      <c r="AD25" s="154">
        <f t="shared" si="3"/>
        <v>0.44404456930621</v>
      </c>
      <c r="AE25" s="110">
        <f t="shared" si="4"/>
        <v>0.74634812568905595</v>
      </c>
      <c r="AF25" s="153">
        <f t="shared" si="5"/>
        <v>0.74670117191824004</v>
      </c>
      <c r="AG25" s="153">
        <f t="shared" si="6"/>
        <v>0.73650124366735503</v>
      </c>
      <c r="AH25" s="111">
        <f t="shared" si="7"/>
        <v>0.71243926610839703</v>
      </c>
      <c r="AI25" s="90">
        <v>0</v>
      </c>
    </row>
    <row r="26" spans="2:35">
      <c r="B26" s="23">
        <v>22</v>
      </c>
      <c r="C26" s="67" t="s">
        <v>64</v>
      </c>
      <c r="D26" s="169">
        <v>0.48069893670266101</v>
      </c>
      <c r="E26" s="117">
        <v>0.49047078485342499</v>
      </c>
      <c r="F26" s="117">
        <v>0.50010309715085999</v>
      </c>
      <c r="G26" s="117">
        <v>0.49044869467991098</v>
      </c>
      <c r="H26" s="117">
        <v>0.60790976984390199</v>
      </c>
      <c r="I26" s="117">
        <v>0.49748221817823102</v>
      </c>
      <c r="J26" s="169">
        <v>0.76456110514083098</v>
      </c>
      <c r="K26" s="117">
        <v>0.77206803815778402</v>
      </c>
      <c r="L26" s="117">
        <v>0.77527948832322702</v>
      </c>
      <c r="M26" s="117">
        <v>0.73682929417880705</v>
      </c>
      <c r="N26" s="170">
        <v>0.80945307329200999</v>
      </c>
      <c r="O26" s="120">
        <v>0.771510261361539</v>
      </c>
      <c r="P26" s="160"/>
      <c r="Q26" s="66" t="s">
        <v>64</v>
      </c>
      <c r="R26" s="161">
        <f t="shared" si="8"/>
        <v>0.48069893670266101</v>
      </c>
      <c r="S26" s="162">
        <f t="shared" si="9"/>
        <v>0.49047078485342499</v>
      </c>
      <c r="T26" s="163">
        <f t="shared" si="10"/>
        <v>0.50010309715085999</v>
      </c>
      <c r="U26" s="88">
        <f t="shared" si="11"/>
        <v>0.49044869467991098</v>
      </c>
      <c r="V26" s="161">
        <f t="shared" si="12"/>
        <v>0.76456110514083098</v>
      </c>
      <c r="W26" s="162">
        <f t="shared" si="13"/>
        <v>0.77206803815778402</v>
      </c>
      <c r="X26" s="163">
        <f t="shared" si="14"/>
        <v>0.77527948832322702</v>
      </c>
      <c r="Y26" s="164">
        <f t="shared" si="15"/>
        <v>0.73682929417880705</v>
      </c>
      <c r="Z26" s="165"/>
      <c r="AA26" s="154">
        <f t="shared" si="0"/>
        <v>0.472286409193935</v>
      </c>
      <c r="AB26" s="154">
        <f t="shared" si="1"/>
        <v>0.47198773132448701</v>
      </c>
      <c r="AC26" s="154">
        <f t="shared" si="2"/>
        <v>0.46717671062980098</v>
      </c>
      <c r="AD26" s="154">
        <f t="shared" si="3"/>
        <v>0.44404456930621</v>
      </c>
      <c r="AE26" s="110">
        <f t="shared" si="4"/>
        <v>0.74634812568905595</v>
      </c>
      <c r="AF26" s="153">
        <f t="shared" si="5"/>
        <v>0.74670117191824004</v>
      </c>
      <c r="AG26" s="153">
        <f t="shared" si="6"/>
        <v>0.73650124366735503</v>
      </c>
      <c r="AH26" s="111">
        <f t="shared" si="7"/>
        <v>0.71243926610839703</v>
      </c>
      <c r="AI26" s="90">
        <v>0</v>
      </c>
    </row>
    <row r="27" spans="2:35">
      <c r="B27" s="23">
        <v>23</v>
      </c>
      <c r="C27" s="67" t="s">
        <v>104</v>
      </c>
      <c r="D27" s="167">
        <v>0.47378477494461102</v>
      </c>
      <c r="E27" s="116">
        <v>0.46815565773525603</v>
      </c>
      <c r="F27" s="116">
        <v>0.47854387630943901</v>
      </c>
      <c r="G27" s="116">
        <v>0.43982884292087898</v>
      </c>
      <c r="H27" s="116">
        <v>0.55138909658714097</v>
      </c>
      <c r="I27" s="116">
        <v>0.47585725266177398</v>
      </c>
      <c r="J27" s="167">
        <v>0.74990066282958601</v>
      </c>
      <c r="K27" s="116">
        <v>0.74493280525202199</v>
      </c>
      <c r="L27" s="116">
        <v>0.74381714694287404</v>
      </c>
      <c r="M27" s="116">
        <v>0.71127096374382703</v>
      </c>
      <c r="N27" s="168">
        <v>0.80556220585778304</v>
      </c>
      <c r="O27" s="119">
        <v>0.74622463594597199</v>
      </c>
      <c r="P27" s="160"/>
      <c r="Q27" s="66" t="s">
        <v>104</v>
      </c>
      <c r="R27" s="161">
        <f t="shared" si="8"/>
        <v>0.47378477494461102</v>
      </c>
      <c r="S27" s="162">
        <f t="shared" si="9"/>
        <v>0.46815565773525603</v>
      </c>
      <c r="T27" s="163">
        <f t="shared" si="10"/>
        <v>0.47854387630943901</v>
      </c>
      <c r="U27" s="88">
        <f t="shared" si="11"/>
        <v>0.43982884292087898</v>
      </c>
      <c r="V27" s="161">
        <f t="shared" si="12"/>
        <v>0.74990066282958601</v>
      </c>
      <c r="W27" s="162">
        <f t="shared" si="13"/>
        <v>0.74493280525202199</v>
      </c>
      <c r="X27" s="163">
        <f t="shared" si="14"/>
        <v>0.74381714694287404</v>
      </c>
      <c r="Y27" s="164">
        <f t="shared" si="15"/>
        <v>0.71127096374382703</v>
      </c>
      <c r="Z27" s="165"/>
      <c r="AA27" s="154">
        <f t="shared" si="0"/>
        <v>0.472286409193935</v>
      </c>
      <c r="AB27" s="154">
        <f t="shared" si="1"/>
        <v>0.47198773132448701</v>
      </c>
      <c r="AC27" s="154">
        <f t="shared" si="2"/>
        <v>0.46717671062980098</v>
      </c>
      <c r="AD27" s="154">
        <f t="shared" si="3"/>
        <v>0.44404456930621</v>
      </c>
      <c r="AE27" s="110">
        <f t="shared" si="4"/>
        <v>0.74634812568905595</v>
      </c>
      <c r="AF27" s="153">
        <f t="shared" si="5"/>
        <v>0.74670117191824004</v>
      </c>
      <c r="AG27" s="153">
        <f t="shared" si="6"/>
        <v>0.73650124366735503</v>
      </c>
      <c r="AH27" s="111">
        <f t="shared" si="7"/>
        <v>0.71243926610839703</v>
      </c>
      <c r="AI27" s="90">
        <v>0</v>
      </c>
    </row>
    <row r="28" spans="2:35">
      <c r="B28" s="23">
        <v>24</v>
      </c>
      <c r="C28" s="67" t="s">
        <v>105</v>
      </c>
      <c r="D28" s="167">
        <v>0.438274365569779</v>
      </c>
      <c r="E28" s="116">
        <v>0.428201310404768</v>
      </c>
      <c r="F28" s="116">
        <v>0.450202509160263</v>
      </c>
      <c r="G28" s="116">
        <v>0.39212684104854001</v>
      </c>
      <c r="H28" s="116">
        <v>0.62711001620887796</v>
      </c>
      <c r="I28" s="116">
        <v>0.44654333864746998</v>
      </c>
      <c r="J28" s="167">
        <v>0.71297289690936905</v>
      </c>
      <c r="K28" s="116">
        <v>0.70725738771014302</v>
      </c>
      <c r="L28" s="116">
        <v>0.70166027926264296</v>
      </c>
      <c r="M28" s="116">
        <v>0.66079921057387303</v>
      </c>
      <c r="N28" s="168">
        <v>0.79726604671657597</v>
      </c>
      <c r="O28" s="119">
        <v>0.70551307522895601</v>
      </c>
      <c r="P28" s="160"/>
      <c r="Q28" s="66" t="s">
        <v>105</v>
      </c>
      <c r="R28" s="161">
        <f t="shared" si="8"/>
        <v>0.438274365569779</v>
      </c>
      <c r="S28" s="162">
        <f t="shared" si="9"/>
        <v>0.428201310404768</v>
      </c>
      <c r="T28" s="163">
        <f t="shared" si="10"/>
        <v>0.450202509160263</v>
      </c>
      <c r="U28" s="88">
        <f t="shared" si="11"/>
        <v>0.39212684104854001</v>
      </c>
      <c r="V28" s="161">
        <f t="shared" si="12"/>
        <v>0.71297289690936905</v>
      </c>
      <c r="W28" s="162">
        <f t="shared" si="13"/>
        <v>0.70725738771014302</v>
      </c>
      <c r="X28" s="163">
        <f t="shared" si="14"/>
        <v>0.70166027926264296</v>
      </c>
      <c r="Y28" s="164">
        <f t="shared" si="15"/>
        <v>0.66079921057387303</v>
      </c>
      <c r="Z28" s="165"/>
      <c r="AA28" s="154">
        <f t="shared" si="0"/>
        <v>0.472286409193935</v>
      </c>
      <c r="AB28" s="154">
        <f t="shared" si="1"/>
        <v>0.47198773132448701</v>
      </c>
      <c r="AC28" s="154">
        <f t="shared" si="2"/>
        <v>0.46717671062980098</v>
      </c>
      <c r="AD28" s="154">
        <f t="shared" si="3"/>
        <v>0.44404456930621</v>
      </c>
      <c r="AE28" s="110">
        <f t="shared" si="4"/>
        <v>0.74634812568905595</v>
      </c>
      <c r="AF28" s="153">
        <f t="shared" si="5"/>
        <v>0.74670117191824004</v>
      </c>
      <c r="AG28" s="153">
        <f t="shared" si="6"/>
        <v>0.73650124366735503</v>
      </c>
      <c r="AH28" s="111">
        <f t="shared" si="7"/>
        <v>0.71243926610839703</v>
      </c>
      <c r="AI28" s="90">
        <v>0</v>
      </c>
    </row>
    <row r="29" spans="2:35">
      <c r="B29" s="23">
        <v>25</v>
      </c>
      <c r="C29" s="67" t="s">
        <v>106</v>
      </c>
      <c r="D29" s="167">
        <v>0.46327556846227202</v>
      </c>
      <c r="E29" s="116">
        <v>0.46149382884103402</v>
      </c>
      <c r="F29" s="116">
        <v>0.44028639268567299</v>
      </c>
      <c r="G29" s="116">
        <v>0.39359116693951202</v>
      </c>
      <c r="H29" s="116">
        <v>0.53081934803845399</v>
      </c>
      <c r="I29" s="116">
        <v>0.44666288018807498</v>
      </c>
      <c r="J29" s="167">
        <v>0.73948158222934401</v>
      </c>
      <c r="K29" s="116">
        <v>0.74263622528709805</v>
      </c>
      <c r="L29" s="116">
        <v>0.73127447276407398</v>
      </c>
      <c r="M29" s="116">
        <v>0.69259517046334396</v>
      </c>
      <c r="N29" s="168">
        <v>0.76737791139852796</v>
      </c>
      <c r="O29" s="119">
        <v>0.73135413554343598</v>
      </c>
      <c r="P29" s="160"/>
      <c r="Q29" s="66" t="s">
        <v>106</v>
      </c>
      <c r="R29" s="161">
        <f t="shared" si="8"/>
        <v>0.46327556846227202</v>
      </c>
      <c r="S29" s="162">
        <f t="shared" si="9"/>
        <v>0.46149382884103402</v>
      </c>
      <c r="T29" s="163">
        <f t="shared" si="10"/>
        <v>0.44028639268567299</v>
      </c>
      <c r="U29" s="88">
        <f t="shared" si="11"/>
        <v>0.39359116693951202</v>
      </c>
      <c r="V29" s="161">
        <f t="shared" si="12"/>
        <v>0.73948158222934401</v>
      </c>
      <c r="W29" s="162">
        <f t="shared" si="13"/>
        <v>0.74263622528709805</v>
      </c>
      <c r="X29" s="163">
        <f t="shared" si="14"/>
        <v>0.73127447276407398</v>
      </c>
      <c r="Y29" s="164">
        <f t="shared" si="15"/>
        <v>0.69259517046334396</v>
      </c>
      <c r="Z29" s="165"/>
      <c r="AA29" s="154">
        <f t="shared" si="0"/>
        <v>0.472286409193935</v>
      </c>
      <c r="AB29" s="154">
        <f t="shared" si="1"/>
        <v>0.47198773132448701</v>
      </c>
      <c r="AC29" s="154">
        <f t="shared" si="2"/>
        <v>0.46717671062980098</v>
      </c>
      <c r="AD29" s="154">
        <f t="shared" si="3"/>
        <v>0.44404456930621</v>
      </c>
      <c r="AE29" s="110">
        <f t="shared" si="4"/>
        <v>0.74634812568905595</v>
      </c>
      <c r="AF29" s="153">
        <f t="shared" si="5"/>
        <v>0.74670117191824004</v>
      </c>
      <c r="AG29" s="153">
        <f t="shared" si="6"/>
        <v>0.73650124366735503</v>
      </c>
      <c r="AH29" s="111">
        <f t="shared" si="7"/>
        <v>0.71243926610839703</v>
      </c>
      <c r="AI29" s="90">
        <v>0</v>
      </c>
    </row>
    <row r="30" spans="2:35">
      <c r="B30" s="23">
        <v>26</v>
      </c>
      <c r="C30" s="67" t="s">
        <v>36</v>
      </c>
      <c r="D30" s="167">
        <v>0.49178815025644101</v>
      </c>
      <c r="E30" s="116">
        <v>0.48035454450645299</v>
      </c>
      <c r="F30" s="116">
        <v>0.47071870688589301</v>
      </c>
      <c r="G30" s="116">
        <v>0.45077569270020501</v>
      </c>
      <c r="H30" s="116">
        <v>0.55981881975658598</v>
      </c>
      <c r="I30" s="116">
        <v>0.480066327198025</v>
      </c>
      <c r="J30" s="167">
        <v>0.75470801647919905</v>
      </c>
      <c r="K30" s="116">
        <v>0.75210250756206798</v>
      </c>
      <c r="L30" s="116">
        <v>0.73790282896987203</v>
      </c>
      <c r="M30" s="116">
        <v>0.72138307349770203</v>
      </c>
      <c r="N30" s="168">
        <v>0.806524310703572</v>
      </c>
      <c r="O30" s="119">
        <v>0.74637431264536302</v>
      </c>
      <c r="P30" s="160"/>
      <c r="Q30" s="66" t="s">
        <v>36</v>
      </c>
      <c r="R30" s="161">
        <f t="shared" si="8"/>
        <v>0.49178815025644101</v>
      </c>
      <c r="S30" s="162">
        <f t="shared" si="9"/>
        <v>0.48035454450645299</v>
      </c>
      <c r="T30" s="163">
        <f t="shared" si="10"/>
        <v>0.47071870688589301</v>
      </c>
      <c r="U30" s="88">
        <f t="shared" si="11"/>
        <v>0.45077569270020501</v>
      </c>
      <c r="V30" s="161">
        <f t="shared" si="12"/>
        <v>0.75470801647919905</v>
      </c>
      <c r="W30" s="162">
        <f t="shared" si="13"/>
        <v>0.75210250756206798</v>
      </c>
      <c r="X30" s="163">
        <f t="shared" si="14"/>
        <v>0.73790282896987203</v>
      </c>
      <c r="Y30" s="164">
        <f t="shared" si="15"/>
        <v>0.72138307349770203</v>
      </c>
      <c r="Z30" s="165"/>
      <c r="AA30" s="154">
        <f t="shared" si="0"/>
        <v>0.472286409193935</v>
      </c>
      <c r="AB30" s="154">
        <f t="shared" si="1"/>
        <v>0.47198773132448701</v>
      </c>
      <c r="AC30" s="154">
        <f t="shared" si="2"/>
        <v>0.46717671062980098</v>
      </c>
      <c r="AD30" s="154">
        <f t="shared" si="3"/>
        <v>0.44404456930621</v>
      </c>
      <c r="AE30" s="110">
        <f t="shared" si="4"/>
        <v>0.74634812568905595</v>
      </c>
      <c r="AF30" s="153">
        <f t="shared" si="5"/>
        <v>0.74670117191824004</v>
      </c>
      <c r="AG30" s="153">
        <f t="shared" si="6"/>
        <v>0.73650124366735503</v>
      </c>
      <c r="AH30" s="111">
        <f t="shared" si="7"/>
        <v>0.71243926610839703</v>
      </c>
      <c r="AI30" s="90">
        <v>0</v>
      </c>
    </row>
    <row r="31" spans="2:35">
      <c r="B31" s="23">
        <v>27</v>
      </c>
      <c r="C31" s="67" t="s">
        <v>37</v>
      </c>
      <c r="D31" s="167">
        <v>0.51092798610874601</v>
      </c>
      <c r="E31" s="116">
        <v>0.50831355722495997</v>
      </c>
      <c r="F31" s="116">
        <v>0.52441654070202404</v>
      </c>
      <c r="G31" s="116">
        <v>0.48627456691851101</v>
      </c>
      <c r="H31" s="116">
        <v>0.60023958140484002</v>
      </c>
      <c r="I31" s="116">
        <v>0.51742532715871803</v>
      </c>
      <c r="J31" s="167">
        <v>0.78154871435694095</v>
      </c>
      <c r="K31" s="116">
        <v>0.77843568259879503</v>
      </c>
      <c r="L31" s="116">
        <v>0.76823504799811104</v>
      </c>
      <c r="M31" s="116">
        <v>0.73545875465204702</v>
      </c>
      <c r="N31" s="168">
        <v>0.83447200510282304</v>
      </c>
      <c r="O31" s="119">
        <v>0.77442253564390795</v>
      </c>
      <c r="P31" s="160"/>
      <c r="Q31" s="66" t="s">
        <v>37</v>
      </c>
      <c r="R31" s="161">
        <f t="shared" si="8"/>
        <v>0.51092798610874601</v>
      </c>
      <c r="S31" s="162">
        <f t="shared" si="9"/>
        <v>0.50831355722495997</v>
      </c>
      <c r="T31" s="163">
        <f t="shared" si="10"/>
        <v>0.52441654070202404</v>
      </c>
      <c r="U31" s="88">
        <f t="shared" si="11"/>
        <v>0.48627456691851101</v>
      </c>
      <c r="V31" s="161">
        <f t="shared" si="12"/>
        <v>0.78154871435694095</v>
      </c>
      <c r="W31" s="162">
        <f t="shared" si="13"/>
        <v>0.77843568259879503</v>
      </c>
      <c r="X31" s="163">
        <f t="shared" si="14"/>
        <v>0.76823504799811104</v>
      </c>
      <c r="Y31" s="164">
        <f t="shared" si="15"/>
        <v>0.73545875465204702</v>
      </c>
      <c r="Z31" s="165"/>
      <c r="AA31" s="154">
        <f t="shared" si="0"/>
        <v>0.472286409193935</v>
      </c>
      <c r="AB31" s="154">
        <f t="shared" si="1"/>
        <v>0.47198773132448701</v>
      </c>
      <c r="AC31" s="154">
        <f t="shared" si="2"/>
        <v>0.46717671062980098</v>
      </c>
      <c r="AD31" s="154">
        <f t="shared" si="3"/>
        <v>0.44404456930621</v>
      </c>
      <c r="AE31" s="110">
        <f t="shared" si="4"/>
        <v>0.74634812568905595</v>
      </c>
      <c r="AF31" s="153">
        <f t="shared" si="5"/>
        <v>0.74670117191824004</v>
      </c>
      <c r="AG31" s="153">
        <f t="shared" si="6"/>
        <v>0.73650124366735503</v>
      </c>
      <c r="AH31" s="111">
        <f t="shared" si="7"/>
        <v>0.71243926610839703</v>
      </c>
      <c r="AI31" s="90">
        <v>0</v>
      </c>
    </row>
    <row r="32" spans="2:35">
      <c r="B32" s="23">
        <v>28</v>
      </c>
      <c r="C32" s="67" t="s">
        <v>38</v>
      </c>
      <c r="D32" s="169">
        <v>0.50126746937862898</v>
      </c>
      <c r="E32" s="117">
        <v>0.48712676859076798</v>
      </c>
      <c r="F32" s="117">
        <v>0.46525620767044601</v>
      </c>
      <c r="G32" s="117">
        <v>0.41199475571858901</v>
      </c>
      <c r="H32" s="117">
        <v>0.56668734723078995</v>
      </c>
      <c r="I32" s="117">
        <v>0.47987812799857799</v>
      </c>
      <c r="J32" s="169">
        <v>0.74100635869993103</v>
      </c>
      <c r="K32" s="117">
        <v>0.75712681973893003</v>
      </c>
      <c r="L32" s="117">
        <v>0.72856301282083302</v>
      </c>
      <c r="M32" s="117">
        <v>0.71904758016630699</v>
      </c>
      <c r="N32" s="170">
        <v>0.81334269255663905</v>
      </c>
      <c r="O32" s="120">
        <v>0.74135937563362297</v>
      </c>
      <c r="P32" s="160"/>
      <c r="Q32" s="66" t="s">
        <v>38</v>
      </c>
      <c r="R32" s="161">
        <f t="shared" si="8"/>
        <v>0.50126746937862898</v>
      </c>
      <c r="S32" s="162">
        <f t="shared" si="9"/>
        <v>0.48712676859076798</v>
      </c>
      <c r="T32" s="163">
        <f t="shared" si="10"/>
        <v>0.46525620767044601</v>
      </c>
      <c r="U32" s="88">
        <f t="shared" si="11"/>
        <v>0.41199475571858901</v>
      </c>
      <c r="V32" s="161">
        <f t="shared" si="12"/>
        <v>0.74100635869993103</v>
      </c>
      <c r="W32" s="162">
        <f t="shared" si="13"/>
        <v>0.75712681973893003</v>
      </c>
      <c r="X32" s="163">
        <f t="shared" si="14"/>
        <v>0.72856301282083302</v>
      </c>
      <c r="Y32" s="164">
        <f t="shared" si="15"/>
        <v>0.71904758016630699</v>
      </c>
      <c r="Z32" s="165"/>
      <c r="AA32" s="154">
        <f t="shared" si="0"/>
        <v>0.472286409193935</v>
      </c>
      <c r="AB32" s="154">
        <f t="shared" si="1"/>
        <v>0.47198773132448701</v>
      </c>
      <c r="AC32" s="154">
        <f t="shared" si="2"/>
        <v>0.46717671062980098</v>
      </c>
      <c r="AD32" s="154">
        <f t="shared" si="3"/>
        <v>0.44404456930621</v>
      </c>
      <c r="AE32" s="110">
        <f t="shared" si="4"/>
        <v>0.74634812568905595</v>
      </c>
      <c r="AF32" s="153">
        <f t="shared" si="5"/>
        <v>0.74670117191824004</v>
      </c>
      <c r="AG32" s="153">
        <f t="shared" si="6"/>
        <v>0.73650124366735503</v>
      </c>
      <c r="AH32" s="111">
        <f t="shared" si="7"/>
        <v>0.71243926610839703</v>
      </c>
      <c r="AI32" s="90">
        <v>0</v>
      </c>
    </row>
    <row r="33" spans="2:35">
      <c r="B33" s="23">
        <v>29</v>
      </c>
      <c r="C33" s="67" t="s">
        <v>39</v>
      </c>
      <c r="D33" s="167">
        <v>0.48259147932101099</v>
      </c>
      <c r="E33" s="116">
        <v>0.50374632834155497</v>
      </c>
      <c r="F33" s="116">
        <v>0.44932576669569602</v>
      </c>
      <c r="G33" s="116">
        <v>0.46305652098626099</v>
      </c>
      <c r="H33" s="116">
        <v>0.57475343756120401</v>
      </c>
      <c r="I33" s="116">
        <v>0.47531521018696599</v>
      </c>
      <c r="J33" s="167">
        <v>0.75571044729771097</v>
      </c>
      <c r="K33" s="116">
        <v>0.755035679977203</v>
      </c>
      <c r="L33" s="116">
        <v>0.73643153430170705</v>
      </c>
      <c r="M33" s="116">
        <v>0.72159252480267899</v>
      </c>
      <c r="N33" s="168">
        <v>0.80365676171092304</v>
      </c>
      <c r="O33" s="119">
        <v>0.74655548116925396</v>
      </c>
      <c r="P33" s="160"/>
      <c r="Q33" s="66" t="s">
        <v>39</v>
      </c>
      <c r="R33" s="161">
        <f t="shared" si="8"/>
        <v>0.48259147932101099</v>
      </c>
      <c r="S33" s="162">
        <f t="shared" si="9"/>
        <v>0.50374632834155497</v>
      </c>
      <c r="T33" s="163">
        <f t="shared" si="10"/>
        <v>0.44932576669569602</v>
      </c>
      <c r="U33" s="88">
        <f t="shared" si="11"/>
        <v>0.46305652098626099</v>
      </c>
      <c r="V33" s="161">
        <f t="shared" si="12"/>
        <v>0.75571044729771097</v>
      </c>
      <c r="W33" s="162">
        <f t="shared" si="13"/>
        <v>0.755035679977203</v>
      </c>
      <c r="X33" s="163">
        <f t="shared" si="14"/>
        <v>0.73643153430170705</v>
      </c>
      <c r="Y33" s="164">
        <f t="shared" si="15"/>
        <v>0.72159252480267899</v>
      </c>
      <c r="Z33" s="165"/>
      <c r="AA33" s="154">
        <f t="shared" si="0"/>
        <v>0.472286409193935</v>
      </c>
      <c r="AB33" s="154">
        <f t="shared" si="1"/>
        <v>0.47198773132448701</v>
      </c>
      <c r="AC33" s="154">
        <f t="shared" si="2"/>
        <v>0.46717671062980098</v>
      </c>
      <c r="AD33" s="154">
        <f t="shared" si="3"/>
        <v>0.44404456930621</v>
      </c>
      <c r="AE33" s="110">
        <f t="shared" si="4"/>
        <v>0.74634812568905595</v>
      </c>
      <c r="AF33" s="153">
        <f t="shared" si="5"/>
        <v>0.74670117191824004</v>
      </c>
      <c r="AG33" s="153">
        <f t="shared" si="6"/>
        <v>0.73650124366735503</v>
      </c>
      <c r="AH33" s="111">
        <f t="shared" si="7"/>
        <v>0.71243926610839703</v>
      </c>
      <c r="AI33" s="90">
        <v>0</v>
      </c>
    </row>
    <row r="34" spans="2:35">
      <c r="B34" s="23">
        <v>30</v>
      </c>
      <c r="C34" s="67" t="s">
        <v>40</v>
      </c>
      <c r="D34" s="167">
        <v>0.515736061998191</v>
      </c>
      <c r="E34" s="116">
        <v>0.48151409695762298</v>
      </c>
      <c r="F34" s="116">
        <v>0.504446610608416</v>
      </c>
      <c r="G34" s="116">
        <v>0.465863746369367</v>
      </c>
      <c r="H34" s="116">
        <v>0.603571354067026</v>
      </c>
      <c r="I34" s="116">
        <v>0.50250448056785701</v>
      </c>
      <c r="J34" s="167">
        <v>0.76614718460304698</v>
      </c>
      <c r="K34" s="116">
        <v>0.75703313136792005</v>
      </c>
      <c r="L34" s="116">
        <v>0.75655841422074799</v>
      </c>
      <c r="M34" s="116">
        <v>0.72055469611021905</v>
      </c>
      <c r="N34" s="168">
        <v>0.82660187269270002</v>
      </c>
      <c r="O34" s="119">
        <v>0.75879233216859698</v>
      </c>
      <c r="P34" s="160"/>
      <c r="Q34" s="66" t="s">
        <v>40</v>
      </c>
      <c r="R34" s="161">
        <f t="shared" si="8"/>
        <v>0.515736061998191</v>
      </c>
      <c r="S34" s="162">
        <f t="shared" si="9"/>
        <v>0.48151409695762298</v>
      </c>
      <c r="T34" s="163">
        <f t="shared" si="10"/>
        <v>0.504446610608416</v>
      </c>
      <c r="U34" s="88">
        <f t="shared" si="11"/>
        <v>0.465863746369367</v>
      </c>
      <c r="V34" s="161">
        <f t="shared" si="12"/>
        <v>0.76614718460304698</v>
      </c>
      <c r="W34" s="162">
        <f t="shared" si="13"/>
        <v>0.75703313136792005</v>
      </c>
      <c r="X34" s="163">
        <f t="shared" si="14"/>
        <v>0.75655841422074799</v>
      </c>
      <c r="Y34" s="164">
        <f t="shared" si="15"/>
        <v>0.72055469611021905</v>
      </c>
      <c r="Z34" s="165"/>
      <c r="AA34" s="154">
        <f t="shared" si="0"/>
        <v>0.472286409193935</v>
      </c>
      <c r="AB34" s="154">
        <f t="shared" si="1"/>
        <v>0.47198773132448701</v>
      </c>
      <c r="AC34" s="154">
        <f t="shared" si="2"/>
        <v>0.46717671062980098</v>
      </c>
      <c r="AD34" s="154">
        <f t="shared" si="3"/>
        <v>0.44404456930621</v>
      </c>
      <c r="AE34" s="110">
        <f t="shared" si="4"/>
        <v>0.74634812568905595</v>
      </c>
      <c r="AF34" s="153">
        <f t="shared" si="5"/>
        <v>0.74670117191824004</v>
      </c>
      <c r="AG34" s="153">
        <f t="shared" si="6"/>
        <v>0.73650124366735503</v>
      </c>
      <c r="AH34" s="111">
        <f t="shared" si="7"/>
        <v>0.71243926610839703</v>
      </c>
      <c r="AI34" s="90">
        <v>0</v>
      </c>
    </row>
    <row r="35" spans="2:35">
      <c r="B35" s="23">
        <v>31</v>
      </c>
      <c r="C35" s="67" t="s">
        <v>41</v>
      </c>
      <c r="D35" s="167">
        <v>0.45621839267474501</v>
      </c>
      <c r="E35" s="116">
        <v>0.42953633370405597</v>
      </c>
      <c r="F35" s="116">
        <v>0.43002448203083998</v>
      </c>
      <c r="G35" s="116">
        <v>0.43771935696118802</v>
      </c>
      <c r="H35" s="116">
        <v>0.51982598223378795</v>
      </c>
      <c r="I35" s="116">
        <v>0.43806842829539</v>
      </c>
      <c r="J35" s="167">
        <v>0.73394845141199105</v>
      </c>
      <c r="K35" s="116">
        <v>0.73016230156637196</v>
      </c>
      <c r="L35" s="116">
        <v>0.71415381643276199</v>
      </c>
      <c r="M35" s="116">
        <v>0.70671509544664701</v>
      </c>
      <c r="N35" s="168">
        <v>0.76356105578356304</v>
      </c>
      <c r="O35" s="119">
        <v>0.72270552146480604</v>
      </c>
      <c r="P35" s="160"/>
      <c r="Q35" s="66" t="s">
        <v>41</v>
      </c>
      <c r="R35" s="161">
        <f t="shared" si="8"/>
        <v>0.45621839267474501</v>
      </c>
      <c r="S35" s="162">
        <f t="shared" si="9"/>
        <v>0.42953633370405597</v>
      </c>
      <c r="T35" s="163">
        <f t="shared" si="10"/>
        <v>0.43002448203083998</v>
      </c>
      <c r="U35" s="88">
        <f t="shared" si="11"/>
        <v>0.43771935696118802</v>
      </c>
      <c r="V35" s="161">
        <f t="shared" si="12"/>
        <v>0.73394845141199105</v>
      </c>
      <c r="W35" s="162">
        <f t="shared" si="13"/>
        <v>0.73016230156637196</v>
      </c>
      <c r="X35" s="163">
        <f t="shared" si="14"/>
        <v>0.71415381643276199</v>
      </c>
      <c r="Y35" s="164">
        <f t="shared" si="15"/>
        <v>0.70671509544664701</v>
      </c>
      <c r="Z35" s="165"/>
      <c r="AA35" s="154">
        <f t="shared" si="0"/>
        <v>0.472286409193935</v>
      </c>
      <c r="AB35" s="154">
        <f t="shared" si="1"/>
        <v>0.47198773132448701</v>
      </c>
      <c r="AC35" s="154">
        <f t="shared" si="2"/>
        <v>0.46717671062980098</v>
      </c>
      <c r="AD35" s="154">
        <f t="shared" si="3"/>
        <v>0.44404456930621</v>
      </c>
      <c r="AE35" s="110">
        <f t="shared" si="4"/>
        <v>0.74634812568905595</v>
      </c>
      <c r="AF35" s="153">
        <f t="shared" si="5"/>
        <v>0.74670117191824004</v>
      </c>
      <c r="AG35" s="153">
        <f t="shared" si="6"/>
        <v>0.73650124366735503</v>
      </c>
      <c r="AH35" s="111">
        <f t="shared" si="7"/>
        <v>0.71243926610839703</v>
      </c>
      <c r="AI35" s="90">
        <v>0</v>
      </c>
    </row>
    <row r="36" spans="2:35">
      <c r="B36" s="23">
        <v>32</v>
      </c>
      <c r="C36" s="67" t="s">
        <v>42</v>
      </c>
      <c r="D36" s="167">
        <v>0.48082212575447802</v>
      </c>
      <c r="E36" s="116">
        <v>0.48298002354594399</v>
      </c>
      <c r="F36" s="116">
        <v>0.47319923204890602</v>
      </c>
      <c r="G36" s="116">
        <v>0.44957890597202299</v>
      </c>
      <c r="H36" s="116">
        <v>0.52192259371219696</v>
      </c>
      <c r="I36" s="116">
        <v>0.47835112382880701</v>
      </c>
      <c r="J36" s="167">
        <v>0.74031204030683295</v>
      </c>
      <c r="K36" s="116">
        <v>0.73652185529842695</v>
      </c>
      <c r="L36" s="116">
        <v>0.72916936275373401</v>
      </c>
      <c r="M36" s="116">
        <v>0.73072420470905497</v>
      </c>
      <c r="N36" s="168">
        <v>0.79821393890575798</v>
      </c>
      <c r="O36" s="119">
        <v>0.735824593224362</v>
      </c>
      <c r="P36" s="160"/>
      <c r="Q36" s="66" t="s">
        <v>42</v>
      </c>
      <c r="R36" s="161">
        <f t="shared" si="8"/>
        <v>0.48082212575447802</v>
      </c>
      <c r="S36" s="162">
        <f t="shared" si="9"/>
        <v>0.48298002354594399</v>
      </c>
      <c r="T36" s="163">
        <f t="shared" si="10"/>
        <v>0.47319923204890602</v>
      </c>
      <c r="U36" s="88">
        <f t="shared" si="11"/>
        <v>0.44957890597202299</v>
      </c>
      <c r="V36" s="161">
        <f t="shared" si="12"/>
        <v>0.74031204030683295</v>
      </c>
      <c r="W36" s="162">
        <f t="shared" si="13"/>
        <v>0.73652185529842695</v>
      </c>
      <c r="X36" s="163">
        <f t="shared" si="14"/>
        <v>0.72916936275373401</v>
      </c>
      <c r="Y36" s="164">
        <f t="shared" si="15"/>
        <v>0.73072420470905497</v>
      </c>
      <c r="Z36" s="165"/>
      <c r="AA36" s="154">
        <f t="shared" si="0"/>
        <v>0.472286409193935</v>
      </c>
      <c r="AB36" s="154">
        <f t="shared" si="1"/>
        <v>0.47198773132448701</v>
      </c>
      <c r="AC36" s="154">
        <f t="shared" si="2"/>
        <v>0.46717671062980098</v>
      </c>
      <c r="AD36" s="154">
        <f t="shared" si="3"/>
        <v>0.44404456930621</v>
      </c>
      <c r="AE36" s="110">
        <f t="shared" si="4"/>
        <v>0.74634812568905595</v>
      </c>
      <c r="AF36" s="153">
        <f t="shared" si="5"/>
        <v>0.74670117191824004</v>
      </c>
      <c r="AG36" s="153">
        <f t="shared" si="6"/>
        <v>0.73650124366735503</v>
      </c>
      <c r="AH36" s="111">
        <f t="shared" si="7"/>
        <v>0.71243926610839703</v>
      </c>
      <c r="AI36" s="90">
        <v>0</v>
      </c>
    </row>
    <row r="37" spans="2:35">
      <c r="B37" s="23">
        <v>33</v>
      </c>
      <c r="C37" s="67" t="s">
        <v>43</v>
      </c>
      <c r="D37" s="167">
        <v>0.50112743279854899</v>
      </c>
      <c r="E37" s="116">
        <v>0.49935480308377</v>
      </c>
      <c r="F37" s="116">
        <v>0.45675515141749001</v>
      </c>
      <c r="G37" s="116">
        <v>0.422677023208827</v>
      </c>
      <c r="H37" s="116">
        <v>0.52583997301441299</v>
      </c>
      <c r="I37" s="116">
        <v>0.47591579163003001</v>
      </c>
      <c r="J37" s="167">
        <v>0.76872497981400301</v>
      </c>
      <c r="K37" s="116">
        <v>0.75309775199682805</v>
      </c>
      <c r="L37" s="116">
        <v>0.74280789011880399</v>
      </c>
      <c r="M37" s="116">
        <v>0.71666646436724002</v>
      </c>
      <c r="N37" s="168">
        <v>0.79713956807870401</v>
      </c>
      <c r="O37" s="119">
        <v>0.75040127381483901</v>
      </c>
      <c r="P37" s="160"/>
      <c r="Q37" s="66" t="s">
        <v>43</v>
      </c>
      <c r="R37" s="161">
        <f t="shared" si="8"/>
        <v>0.50112743279854899</v>
      </c>
      <c r="S37" s="162">
        <f t="shared" si="9"/>
        <v>0.49935480308377</v>
      </c>
      <c r="T37" s="163">
        <f t="shared" si="10"/>
        <v>0.45675515141749001</v>
      </c>
      <c r="U37" s="88">
        <f t="shared" si="11"/>
        <v>0.422677023208827</v>
      </c>
      <c r="V37" s="161">
        <f t="shared" si="12"/>
        <v>0.76872497981400301</v>
      </c>
      <c r="W37" s="162">
        <f t="shared" si="13"/>
        <v>0.75309775199682805</v>
      </c>
      <c r="X37" s="163">
        <f t="shared" si="14"/>
        <v>0.74280789011880399</v>
      </c>
      <c r="Y37" s="164">
        <f t="shared" si="15"/>
        <v>0.71666646436724002</v>
      </c>
      <c r="Z37" s="165"/>
      <c r="AA37" s="154">
        <f t="shared" si="0"/>
        <v>0.472286409193935</v>
      </c>
      <c r="AB37" s="154">
        <f t="shared" si="1"/>
        <v>0.47198773132448701</v>
      </c>
      <c r="AC37" s="154">
        <f t="shared" si="2"/>
        <v>0.46717671062980098</v>
      </c>
      <c r="AD37" s="154">
        <f t="shared" si="3"/>
        <v>0.44404456930621</v>
      </c>
      <c r="AE37" s="110">
        <f t="shared" si="4"/>
        <v>0.74634812568905595</v>
      </c>
      <c r="AF37" s="153">
        <f t="shared" si="5"/>
        <v>0.74670117191824004</v>
      </c>
      <c r="AG37" s="153">
        <f t="shared" si="6"/>
        <v>0.73650124366735503</v>
      </c>
      <c r="AH37" s="111">
        <f t="shared" si="7"/>
        <v>0.71243926610839703</v>
      </c>
      <c r="AI37" s="90">
        <v>0</v>
      </c>
    </row>
    <row r="38" spans="2:35">
      <c r="B38" s="23">
        <v>34</v>
      </c>
      <c r="C38" s="67" t="s">
        <v>45</v>
      </c>
      <c r="D38" s="169">
        <v>0.45971915383605</v>
      </c>
      <c r="E38" s="117">
        <v>0.44447586271667799</v>
      </c>
      <c r="F38" s="117">
        <v>0.45513236996314099</v>
      </c>
      <c r="G38" s="117">
        <v>0.45765669236157802</v>
      </c>
      <c r="H38" s="117">
        <v>0.52141312283002805</v>
      </c>
      <c r="I38" s="117">
        <v>0.45606700547555801</v>
      </c>
      <c r="J38" s="169">
        <v>0.725734261109375</v>
      </c>
      <c r="K38" s="117">
        <v>0.72895953746148301</v>
      </c>
      <c r="L38" s="117">
        <v>0.72469610258016404</v>
      </c>
      <c r="M38" s="117">
        <v>0.71217331658803096</v>
      </c>
      <c r="N38" s="170">
        <v>0.76949768977115596</v>
      </c>
      <c r="O38" s="120">
        <v>0.72689519194365704</v>
      </c>
      <c r="P38" s="160"/>
      <c r="Q38" s="66" t="s">
        <v>45</v>
      </c>
      <c r="R38" s="161">
        <f t="shared" si="8"/>
        <v>0.45971915383605</v>
      </c>
      <c r="S38" s="162">
        <f t="shared" si="9"/>
        <v>0.44447586271667799</v>
      </c>
      <c r="T38" s="163">
        <f t="shared" si="10"/>
        <v>0.45513236996314099</v>
      </c>
      <c r="U38" s="88">
        <f t="shared" si="11"/>
        <v>0.45765669236157802</v>
      </c>
      <c r="V38" s="161">
        <f t="shared" si="12"/>
        <v>0.725734261109375</v>
      </c>
      <c r="W38" s="162">
        <f t="shared" si="13"/>
        <v>0.72895953746148301</v>
      </c>
      <c r="X38" s="163">
        <f t="shared" si="14"/>
        <v>0.72469610258016404</v>
      </c>
      <c r="Y38" s="164">
        <f t="shared" si="15"/>
        <v>0.71217331658803096</v>
      </c>
      <c r="Z38" s="165"/>
      <c r="AA38" s="154">
        <f t="shared" si="0"/>
        <v>0.472286409193935</v>
      </c>
      <c r="AB38" s="154">
        <f t="shared" si="1"/>
        <v>0.47198773132448701</v>
      </c>
      <c r="AC38" s="154">
        <f t="shared" si="2"/>
        <v>0.46717671062980098</v>
      </c>
      <c r="AD38" s="154">
        <f t="shared" si="3"/>
        <v>0.44404456930621</v>
      </c>
      <c r="AE38" s="110">
        <f t="shared" si="4"/>
        <v>0.74634812568905595</v>
      </c>
      <c r="AF38" s="153">
        <f t="shared" si="5"/>
        <v>0.74670117191824004</v>
      </c>
      <c r="AG38" s="153">
        <f t="shared" si="6"/>
        <v>0.73650124366735503</v>
      </c>
      <c r="AH38" s="111">
        <f t="shared" si="7"/>
        <v>0.71243926610839703</v>
      </c>
      <c r="AI38" s="90">
        <v>0</v>
      </c>
    </row>
    <row r="39" spans="2:35">
      <c r="B39" s="23">
        <v>35</v>
      </c>
      <c r="C39" s="67" t="s">
        <v>2</v>
      </c>
      <c r="D39" s="167">
        <v>0.45692486933748</v>
      </c>
      <c r="E39" s="116">
        <v>0.45743693103745797</v>
      </c>
      <c r="F39" s="116">
        <v>0.46603176302524202</v>
      </c>
      <c r="G39" s="116">
        <v>0.43004402712169598</v>
      </c>
      <c r="H39" s="116">
        <v>0.54755243249791896</v>
      </c>
      <c r="I39" s="116">
        <v>0.46267828779659897</v>
      </c>
      <c r="J39" s="167">
        <v>0.72733435250668199</v>
      </c>
      <c r="K39" s="116">
        <v>0.72924728439948105</v>
      </c>
      <c r="L39" s="116">
        <v>0.72027371670603701</v>
      </c>
      <c r="M39" s="116">
        <v>0.68710245194881903</v>
      </c>
      <c r="N39" s="168">
        <v>0.79254108448900595</v>
      </c>
      <c r="O39" s="119">
        <v>0.72322793304481403</v>
      </c>
      <c r="P39" s="160"/>
      <c r="Q39" s="66" t="s">
        <v>2</v>
      </c>
      <c r="R39" s="161">
        <f t="shared" si="8"/>
        <v>0.45692486933748</v>
      </c>
      <c r="S39" s="162">
        <f t="shared" si="9"/>
        <v>0.45743693103745797</v>
      </c>
      <c r="T39" s="163">
        <f t="shared" si="10"/>
        <v>0.46603176302524202</v>
      </c>
      <c r="U39" s="88">
        <f t="shared" si="11"/>
        <v>0.43004402712169598</v>
      </c>
      <c r="V39" s="161">
        <f t="shared" si="12"/>
        <v>0.72733435250668199</v>
      </c>
      <c r="W39" s="162">
        <f t="shared" si="13"/>
        <v>0.72924728439948105</v>
      </c>
      <c r="X39" s="163">
        <f t="shared" si="14"/>
        <v>0.72027371670603701</v>
      </c>
      <c r="Y39" s="164">
        <f t="shared" si="15"/>
        <v>0.68710245194881903</v>
      </c>
      <c r="Z39" s="165"/>
      <c r="AA39" s="154">
        <f t="shared" si="0"/>
        <v>0.472286409193935</v>
      </c>
      <c r="AB39" s="154">
        <f t="shared" si="1"/>
        <v>0.47198773132448701</v>
      </c>
      <c r="AC39" s="154">
        <f t="shared" si="2"/>
        <v>0.46717671062980098</v>
      </c>
      <c r="AD39" s="154">
        <f t="shared" si="3"/>
        <v>0.44404456930621</v>
      </c>
      <c r="AE39" s="110">
        <f t="shared" si="4"/>
        <v>0.74634812568905595</v>
      </c>
      <c r="AF39" s="153">
        <f t="shared" si="5"/>
        <v>0.74670117191824004</v>
      </c>
      <c r="AG39" s="153">
        <f t="shared" si="6"/>
        <v>0.73650124366735503</v>
      </c>
      <c r="AH39" s="111">
        <f t="shared" si="7"/>
        <v>0.71243926610839703</v>
      </c>
      <c r="AI39" s="90">
        <v>0</v>
      </c>
    </row>
    <row r="40" spans="2:35">
      <c r="B40" s="23">
        <v>36</v>
      </c>
      <c r="C40" s="67" t="s">
        <v>3</v>
      </c>
      <c r="D40" s="167">
        <v>0.47093973259850302</v>
      </c>
      <c r="E40" s="116">
        <v>0.45943482591677398</v>
      </c>
      <c r="F40" s="116">
        <v>0.45723444095307803</v>
      </c>
      <c r="G40" s="116">
        <v>0.455588200640479</v>
      </c>
      <c r="H40" s="116">
        <v>0.613208769939531</v>
      </c>
      <c r="I40" s="116">
        <v>0.46705939108605099</v>
      </c>
      <c r="J40" s="167">
        <v>0.73639515127252397</v>
      </c>
      <c r="K40" s="116">
        <v>0.72557745780193394</v>
      </c>
      <c r="L40" s="116">
        <v>0.72214380875652895</v>
      </c>
      <c r="M40" s="116">
        <v>0.71408986544041797</v>
      </c>
      <c r="N40" s="168">
        <v>0.83363118629196598</v>
      </c>
      <c r="O40" s="119">
        <v>0.72845798095764203</v>
      </c>
      <c r="P40" s="160"/>
      <c r="Q40" s="66" t="s">
        <v>3</v>
      </c>
      <c r="R40" s="161">
        <f t="shared" si="8"/>
        <v>0.47093973259850302</v>
      </c>
      <c r="S40" s="162">
        <f t="shared" si="9"/>
        <v>0.45943482591677398</v>
      </c>
      <c r="T40" s="163">
        <f t="shared" si="10"/>
        <v>0.45723444095307803</v>
      </c>
      <c r="U40" s="88">
        <f t="shared" si="11"/>
        <v>0.455588200640479</v>
      </c>
      <c r="V40" s="161">
        <f t="shared" si="12"/>
        <v>0.73639515127252397</v>
      </c>
      <c r="W40" s="162">
        <f t="shared" si="13"/>
        <v>0.72557745780193394</v>
      </c>
      <c r="X40" s="163">
        <f t="shared" si="14"/>
        <v>0.72214380875652895</v>
      </c>
      <c r="Y40" s="164">
        <f t="shared" si="15"/>
        <v>0.71408986544041797</v>
      </c>
      <c r="Z40" s="165"/>
      <c r="AA40" s="154">
        <f t="shared" si="0"/>
        <v>0.472286409193935</v>
      </c>
      <c r="AB40" s="154">
        <f t="shared" si="1"/>
        <v>0.47198773132448701</v>
      </c>
      <c r="AC40" s="154">
        <f t="shared" si="2"/>
        <v>0.46717671062980098</v>
      </c>
      <c r="AD40" s="154">
        <f t="shared" si="3"/>
        <v>0.44404456930621</v>
      </c>
      <c r="AE40" s="110">
        <f t="shared" si="4"/>
        <v>0.74634812568905595</v>
      </c>
      <c r="AF40" s="153">
        <f t="shared" si="5"/>
        <v>0.74670117191824004</v>
      </c>
      <c r="AG40" s="153">
        <f t="shared" si="6"/>
        <v>0.73650124366735503</v>
      </c>
      <c r="AH40" s="111">
        <f t="shared" si="7"/>
        <v>0.71243926610839703</v>
      </c>
      <c r="AI40" s="90">
        <v>0</v>
      </c>
    </row>
    <row r="41" spans="2:35">
      <c r="B41" s="23">
        <v>37</v>
      </c>
      <c r="C41" s="67" t="s">
        <v>4</v>
      </c>
      <c r="D41" s="167">
        <v>0.45051118235603599</v>
      </c>
      <c r="E41" s="116">
        <v>0.45408809966833302</v>
      </c>
      <c r="F41" s="116">
        <v>0.46164273901997399</v>
      </c>
      <c r="G41" s="116">
        <v>0.43607849669072102</v>
      </c>
      <c r="H41" s="116">
        <v>0.59253635540558802</v>
      </c>
      <c r="I41" s="116">
        <v>0.46174881788358002</v>
      </c>
      <c r="J41" s="167">
        <v>0.73504673824794298</v>
      </c>
      <c r="K41" s="116">
        <v>0.73271031559025102</v>
      </c>
      <c r="L41" s="116">
        <v>0.72530720272706395</v>
      </c>
      <c r="M41" s="116">
        <v>0.70210755042860595</v>
      </c>
      <c r="N41" s="168">
        <v>0.81210585168021299</v>
      </c>
      <c r="O41" s="119">
        <v>0.72983874242890301</v>
      </c>
      <c r="P41" s="160"/>
      <c r="Q41" s="66" t="s">
        <v>4</v>
      </c>
      <c r="R41" s="161">
        <f t="shared" si="8"/>
        <v>0.45051118235603599</v>
      </c>
      <c r="S41" s="162">
        <f t="shared" si="9"/>
        <v>0.45408809966833302</v>
      </c>
      <c r="T41" s="163">
        <f t="shared" si="10"/>
        <v>0.46164273901997399</v>
      </c>
      <c r="U41" s="88">
        <f t="shared" si="11"/>
        <v>0.43607849669072102</v>
      </c>
      <c r="V41" s="161">
        <f t="shared" si="12"/>
        <v>0.73504673824794298</v>
      </c>
      <c r="W41" s="162">
        <f t="shared" si="13"/>
        <v>0.73271031559025102</v>
      </c>
      <c r="X41" s="163">
        <f t="shared" si="14"/>
        <v>0.72530720272706395</v>
      </c>
      <c r="Y41" s="164">
        <f t="shared" si="15"/>
        <v>0.70210755042860595</v>
      </c>
      <c r="Z41" s="165"/>
      <c r="AA41" s="154">
        <f t="shared" si="0"/>
        <v>0.472286409193935</v>
      </c>
      <c r="AB41" s="154">
        <f t="shared" si="1"/>
        <v>0.47198773132448701</v>
      </c>
      <c r="AC41" s="154">
        <f t="shared" si="2"/>
        <v>0.46717671062980098</v>
      </c>
      <c r="AD41" s="154">
        <f t="shared" si="3"/>
        <v>0.44404456930621</v>
      </c>
      <c r="AE41" s="110">
        <f t="shared" si="4"/>
        <v>0.74634812568905595</v>
      </c>
      <c r="AF41" s="153">
        <f t="shared" si="5"/>
        <v>0.74670117191824004</v>
      </c>
      <c r="AG41" s="153">
        <f t="shared" si="6"/>
        <v>0.73650124366735503</v>
      </c>
      <c r="AH41" s="111">
        <f t="shared" si="7"/>
        <v>0.71243926610839703</v>
      </c>
      <c r="AI41" s="90">
        <v>0</v>
      </c>
    </row>
    <row r="42" spans="2:35">
      <c r="B42" s="23">
        <v>38</v>
      </c>
      <c r="C42" s="96" t="s">
        <v>46</v>
      </c>
      <c r="D42" s="167">
        <v>0.46558975567296501</v>
      </c>
      <c r="E42" s="116">
        <v>0.44254093983801701</v>
      </c>
      <c r="F42" s="116">
        <v>0.45130755063630401</v>
      </c>
      <c r="G42" s="116">
        <v>0.43806467120938503</v>
      </c>
      <c r="H42" s="116">
        <v>0.569384097244788</v>
      </c>
      <c r="I42" s="116">
        <v>0.45544610543709202</v>
      </c>
      <c r="J42" s="167">
        <v>0.74194772962689703</v>
      </c>
      <c r="K42" s="116">
        <v>0.74495334977294903</v>
      </c>
      <c r="L42" s="116">
        <v>0.723639989664142</v>
      </c>
      <c r="M42" s="116">
        <v>0.73251533594641804</v>
      </c>
      <c r="N42" s="168">
        <v>0.81149721179270595</v>
      </c>
      <c r="O42" s="119">
        <v>0.73692925121840902</v>
      </c>
      <c r="P42" s="160"/>
      <c r="Q42" s="66" t="s">
        <v>46</v>
      </c>
      <c r="R42" s="161">
        <f t="shared" si="8"/>
        <v>0.46558975567296501</v>
      </c>
      <c r="S42" s="162">
        <f t="shared" si="9"/>
        <v>0.44254093983801701</v>
      </c>
      <c r="T42" s="163">
        <f t="shared" si="10"/>
        <v>0.45130755063630401</v>
      </c>
      <c r="U42" s="88">
        <f t="shared" si="11"/>
        <v>0.43806467120938503</v>
      </c>
      <c r="V42" s="161">
        <f t="shared" si="12"/>
        <v>0.74194772962689703</v>
      </c>
      <c r="W42" s="162">
        <f t="shared" si="13"/>
        <v>0.74495334977294903</v>
      </c>
      <c r="X42" s="163">
        <f t="shared" si="14"/>
        <v>0.723639989664142</v>
      </c>
      <c r="Y42" s="164">
        <f t="shared" si="15"/>
        <v>0.73251533594641804</v>
      </c>
      <c r="Z42" s="165"/>
      <c r="AA42" s="154">
        <f t="shared" si="0"/>
        <v>0.472286409193935</v>
      </c>
      <c r="AB42" s="154">
        <f t="shared" si="1"/>
        <v>0.47198773132448701</v>
      </c>
      <c r="AC42" s="154">
        <f t="shared" si="2"/>
        <v>0.46717671062980098</v>
      </c>
      <c r="AD42" s="154">
        <f t="shared" si="3"/>
        <v>0.44404456930621</v>
      </c>
      <c r="AE42" s="110">
        <f t="shared" si="4"/>
        <v>0.74634812568905595</v>
      </c>
      <c r="AF42" s="153">
        <f t="shared" si="5"/>
        <v>0.74670117191824004</v>
      </c>
      <c r="AG42" s="153">
        <f t="shared" si="6"/>
        <v>0.73650124366735503</v>
      </c>
      <c r="AH42" s="111">
        <f t="shared" si="7"/>
        <v>0.71243926610839703</v>
      </c>
      <c r="AI42" s="90">
        <v>0</v>
      </c>
    </row>
    <row r="43" spans="2:35">
      <c r="B43" s="23">
        <v>39</v>
      </c>
      <c r="C43" s="96" t="s">
        <v>9</v>
      </c>
      <c r="D43" s="167">
        <v>0.51410015039922197</v>
      </c>
      <c r="E43" s="116">
        <v>0.52518359159481098</v>
      </c>
      <c r="F43" s="116">
        <v>0.51922317629352299</v>
      </c>
      <c r="G43" s="116">
        <v>0.48906473095062902</v>
      </c>
      <c r="H43" s="116">
        <v>0.62117746059185897</v>
      </c>
      <c r="I43" s="116">
        <v>0.52238229877823805</v>
      </c>
      <c r="J43" s="167">
        <v>0.79512778684263996</v>
      </c>
      <c r="K43" s="116">
        <v>0.79847041857472201</v>
      </c>
      <c r="L43" s="116">
        <v>0.78924418105757999</v>
      </c>
      <c r="M43" s="116">
        <v>0.75916628266369701</v>
      </c>
      <c r="N43" s="168">
        <v>0.85841010586105204</v>
      </c>
      <c r="O43" s="119">
        <v>0.79251554895863197</v>
      </c>
      <c r="P43" s="160"/>
      <c r="Q43" s="66" t="s">
        <v>9</v>
      </c>
      <c r="R43" s="161">
        <f t="shared" si="8"/>
        <v>0.51410015039922197</v>
      </c>
      <c r="S43" s="162">
        <f t="shared" si="9"/>
        <v>0.52518359159481098</v>
      </c>
      <c r="T43" s="163">
        <f t="shared" si="10"/>
        <v>0.51922317629352299</v>
      </c>
      <c r="U43" s="88">
        <f t="shared" si="11"/>
        <v>0.48906473095062902</v>
      </c>
      <c r="V43" s="161">
        <f t="shared" si="12"/>
        <v>0.79512778684263996</v>
      </c>
      <c r="W43" s="162">
        <f t="shared" si="13"/>
        <v>0.79847041857472201</v>
      </c>
      <c r="X43" s="163">
        <f t="shared" si="14"/>
        <v>0.78924418105757999</v>
      </c>
      <c r="Y43" s="164">
        <f t="shared" si="15"/>
        <v>0.75916628266369701</v>
      </c>
      <c r="Z43" s="165"/>
      <c r="AA43" s="154">
        <f t="shared" si="0"/>
        <v>0.472286409193935</v>
      </c>
      <c r="AB43" s="154">
        <f t="shared" si="1"/>
        <v>0.47198773132448701</v>
      </c>
      <c r="AC43" s="154">
        <f t="shared" si="2"/>
        <v>0.46717671062980098</v>
      </c>
      <c r="AD43" s="154">
        <f t="shared" si="3"/>
        <v>0.44404456930621</v>
      </c>
      <c r="AE43" s="110">
        <f t="shared" si="4"/>
        <v>0.74634812568905595</v>
      </c>
      <c r="AF43" s="153">
        <f t="shared" si="5"/>
        <v>0.74670117191824004</v>
      </c>
      <c r="AG43" s="153">
        <f t="shared" si="6"/>
        <v>0.73650124366735503</v>
      </c>
      <c r="AH43" s="111">
        <f t="shared" si="7"/>
        <v>0.71243926610839703</v>
      </c>
      <c r="AI43" s="90">
        <v>0</v>
      </c>
    </row>
    <row r="44" spans="2:35">
      <c r="B44" s="23">
        <v>40</v>
      </c>
      <c r="C44" s="96" t="s">
        <v>47</v>
      </c>
      <c r="D44" s="169">
        <v>0.41992661607626602</v>
      </c>
      <c r="E44" s="117">
        <v>0.44776592679073601</v>
      </c>
      <c r="F44" s="117">
        <v>0.44143883499624298</v>
      </c>
      <c r="G44" s="117">
        <v>0.42140593164768497</v>
      </c>
      <c r="H44" s="117">
        <v>0.49152936031012701</v>
      </c>
      <c r="I44" s="117">
        <v>0.44054307618578697</v>
      </c>
      <c r="J44" s="169">
        <v>0.72071778219866001</v>
      </c>
      <c r="K44" s="117">
        <v>0.73032982764471999</v>
      </c>
      <c r="L44" s="117">
        <v>0.72124162540566195</v>
      </c>
      <c r="M44" s="117">
        <v>0.707338569390077</v>
      </c>
      <c r="N44" s="170">
        <v>0.76976714830438897</v>
      </c>
      <c r="O44" s="120">
        <v>0.72475001800345495</v>
      </c>
      <c r="P44" s="160"/>
      <c r="Q44" s="66" t="s">
        <v>47</v>
      </c>
      <c r="R44" s="161">
        <f t="shared" si="8"/>
        <v>0.41992661607626602</v>
      </c>
      <c r="S44" s="162">
        <f t="shared" si="9"/>
        <v>0.44776592679073601</v>
      </c>
      <c r="T44" s="163">
        <f t="shared" si="10"/>
        <v>0.44143883499624298</v>
      </c>
      <c r="U44" s="88">
        <f t="shared" si="11"/>
        <v>0.42140593164768497</v>
      </c>
      <c r="V44" s="161">
        <f t="shared" si="12"/>
        <v>0.72071778219866001</v>
      </c>
      <c r="W44" s="162">
        <f t="shared" si="13"/>
        <v>0.73032982764471999</v>
      </c>
      <c r="X44" s="163">
        <f t="shared" si="14"/>
        <v>0.72124162540566195</v>
      </c>
      <c r="Y44" s="164">
        <f t="shared" si="15"/>
        <v>0.707338569390077</v>
      </c>
      <c r="Z44" s="165"/>
      <c r="AA44" s="154">
        <f t="shared" si="0"/>
        <v>0.472286409193935</v>
      </c>
      <c r="AB44" s="154">
        <f t="shared" si="1"/>
        <v>0.47198773132448701</v>
      </c>
      <c r="AC44" s="154">
        <f t="shared" si="2"/>
        <v>0.46717671062980098</v>
      </c>
      <c r="AD44" s="154">
        <f t="shared" si="3"/>
        <v>0.44404456930621</v>
      </c>
      <c r="AE44" s="110">
        <f t="shared" si="4"/>
        <v>0.74634812568905595</v>
      </c>
      <c r="AF44" s="153">
        <f t="shared" si="5"/>
        <v>0.74670117191824004</v>
      </c>
      <c r="AG44" s="153">
        <f t="shared" si="6"/>
        <v>0.73650124366735503</v>
      </c>
      <c r="AH44" s="111">
        <f t="shared" si="7"/>
        <v>0.71243926610839703</v>
      </c>
      <c r="AI44" s="90">
        <v>0</v>
      </c>
    </row>
    <row r="45" spans="2:35">
      <c r="B45" s="23">
        <v>41</v>
      </c>
      <c r="C45" s="96" t="s">
        <v>14</v>
      </c>
      <c r="D45" s="167">
        <v>0.47084761782547802</v>
      </c>
      <c r="E45" s="116">
        <v>0.47170378350425402</v>
      </c>
      <c r="F45" s="116">
        <v>0.47625727477060498</v>
      </c>
      <c r="G45" s="116">
        <v>0.42402339119816002</v>
      </c>
      <c r="H45" s="116">
        <v>0.63873288345032297</v>
      </c>
      <c r="I45" s="116">
        <v>0.47899756241150299</v>
      </c>
      <c r="J45" s="167">
        <v>0.74903190129083896</v>
      </c>
      <c r="K45" s="116">
        <v>0.746422874715851</v>
      </c>
      <c r="L45" s="116">
        <v>0.74097723984738195</v>
      </c>
      <c r="M45" s="116">
        <v>0.71818925396231803</v>
      </c>
      <c r="N45" s="168">
        <v>0.83182434732407096</v>
      </c>
      <c r="O45" s="119">
        <v>0.74627172647624795</v>
      </c>
      <c r="P45" s="160"/>
      <c r="Q45" s="66" t="s">
        <v>14</v>
      </c>
      <c r="R45" s="161">
        <f t="shared" si="8"/>
        <v>0.47084761782547802</v>
      </c>
      <c r="S45" s="162">
        <f t="shared" si="9"/>
        <v>0.47170378350425402</v>
      </c>
      <c r="T45" s="163">
        <f t="shared" si="10"/>
        <v>0.47625727477060498</v>
      </c>
      <c r="U45" s="88">
        <f t="shared" si="11"/>
        <v>0.42402339119816002</v>
      </c>
      <c r="V45" s="161">
        <f t="shared" si="12"/>
        <v>0.74903190129083896</v>
      </c>
      <c r="W45" s="162">
        <f t="shared" si="13"/>
        <v>0.746422874715851</v>
      </c>
      <c r="X45" s="163">
        <f t="shared" si="14"/>
        <v>0.74097723984738195</v>
      </c>
      <c r="Y45" s="164">
        <f t="shared" si="15"/>
        <v>0.71818925396231803</v>
      </c>
      <c r="Z45" s="165"/>
      <c r="AA45" s="154">
        <f t="shared" si="0"/>
        <v>0.472286409193935</v>
      </c>
      <c r="AB45" s="154">
        <f t="shared" si="1"/>
        <v>0.47198773132448701</v>
      </c>
      <c r="AC45" s="154">
        <f t="shared" si="2"/>
        <v>0.46717671062980098</v>
      </c>
      <c r="AD45" s="154">
        <f t="shared" si="3"/>
        <v>0.44404456930621</v>
      </c>
      <c r="AE45" s="110">
        <f t="shared" si="4"/>
        <v>0.74634812568905595</v>
      </c>
      <c r="AF45" s="153">
        <f t="shared" si="5"/>
        <v>0.74670117191824004</v>
      </c>
      <c r="AG45" s="153">
        <f t="shared" si="6"/>
        <v>0.73650124366735503</v>
      </c>
      <c r="AH45" s="111">
        <f t="shared" si="7"/>
        <v>0.71243926610839703</v>
      </c>
      <c r="AI45" s="90">
        <v>0</v>
      </c>
    </row>
    <row r="46" spans="2:35">
      <c r="B46" s="23">
        <v>42</v>
      </c>
      <c r="C46" s="96" t="s">
        <v>15</v>
      </c>
      <c r="D46" s="167">
        <v>0.47821259280593498</v>
      </c>
      <c r="E46" s="116">
        <v>0.48689474606677402</v>
      </c>
      <c r="F46" s="116">
        <v>0.48222675695440298</v>
      </c>
      <c r="G46" s="116">
        <v>0.48379618411381098</v>
      </c>
      <c r="H46" s="116">
        <v>0.57588238161854099</v>
      </c>
      <c r="I46" s="116">
        <v>0.48691719662562399</v>
      </c>
      <c r="J46" s="167">
        <v>0.76638918288765701</v>
      </c>
      <c r="K46" s="116">
        <v>0.77308970433380297</v>
      </c>
      <c r="L46" s="116">
        <v>0.76942891639315203</v>
      </c>
      <c r="M46" s="116">
        <v>0.74436415615201501</v>
      </c>
      <c r="N46" s="168">
        <v>0.83169371428747596</v>
      </c>
      <c r="O46" s="119">
        <v>0.76986943409970798</v>
      </c>
      <c r="P46" s="160"/>
      <c r="Q46" s="66" t="s">
        <v>15</v>
      </c>
      <c r="R46" s="161">
        <f t="shared" si="8"/>
        <v>0.47821259280593498</v>
      </c>
      <c r="S46" s="162">
        <f t="shared" si="9"/>
        <v>0.48689474606677402</v>
      </c>
      <c r="T46" s="163">
        <f t="shared" si="10"/>
        <v>0.48222675695440298</v>
      </c>
      <c r="U46" s="88">
        <f t="shared" si="11"/>
        <v>0.48379618411381098</v>
      </c>
      <c r="V46" s="161">
        <f t="shared" si="12"/>
        <v>0.76638918288765701</v>
      </c>
      <c r="W46" s="162">
        <f t="shared" si="13"/>
        <v>0.77308970433380297</v>
      </c>
      <c r="X46" s="163">
        <f t="shared" si="14"/>
        <v>0.76942891639315203</v>
      </c>
      <c r="Y46" s="164">
        <f t="shared" si="15"/>
        <v>0.74436415615201501</v>
      </c>
      <c r="Z46" s="165"/>
      <c r="AA46" s="154">
        <f t="shared" si="0"/>
        <v>0.472286409193935</v>
      </c>
      <c r="AB46" s="154">
        <f t="shared" si="1"/>
        <v>0.47198773132448701</v>
      </c>
      <c r="AC46" s="154">
        <f t="shared" si="2"/>
        <v>0.46717671062980098</v>
      </c>
      <c r="AD46" s="154">
        <f t="shared" si="3"/>
        <v>0.44404456930621</v>
      </c>
      <c r="AE46" s="110">
        <f t="shared" si="4"/>
        <v>0.74634812568905595</v>
      </c>
      <c r="AF46" s="153">
        <f t="shared" si="5"/>
        <v>0.74670117191824004</v>
      </c>
      <c r="AG46" s="153">
        <f t="shared" si="6"/>
        <v>0.73650124366735503</v>
      </c>
      <c r="AH46" s="111">
        <f t="shared" si="7"/>
        <v>0.71243926610839703</v>
      </c>
      <c r="AI46" s="90">
        <v>0</v>
      </c>
    </row>
    <row r="47" spans="2:35">
      <c r="B47" s="23">
        <v>43</v>
      </c>
      <c r="C47" s="96" t="s">
        <v>10</v>
      </c>
      <c r="D47" s="167">
        <v>0.48592046554036999</v>
      </c>
      <c r="E47" s="116">
        <v>0.48502140811920802</v>
      </c>
      <c r="F47" s="116">
        <v>0.46680957488666602</v>
      </c>
      <c r="G47" s="116">
        <v>0.48629053268383698</v>
      </c>
      <c r="H47" s="116">
        <v>0.59962079024621995</v>
      </c>
      <c r="I47" s="116">
        <v>0.48233525271378003</v>
      </c>
      <c r="J47" s="167">
        <v>0.76014272129197502</v>
      </c>
      <c r="K47" s="116">
        <v>0.76419987205102202</v>
      </c>
      <c r="L47" s="116">
        <v>0.74267665962808205</v>
      </c>
      <c r="M47" s="116">
        <v>0.72466836006220603</v>
      </c>
      <c r="N47" s="168">
        <v>0.83769744218623499</v>
      </c>
      <c r="O47" s="119">
        <v>0.75199011380273795</v>
      </c>
      <c r="P47" s="160"/>
      <c r="Q47" s="66" t="s">
        <v>10</v>
      </c>
      <c r="R47" s="161">
        <f t="shared" si="8"/>
        <v>0.48592046554036999</v>
      </c>
      <c r="S47" s="162">
        <f t="shared" si="9"/>
        <v>0.48502140811920802</v>
      </c>
      <c r="T47" s="163">
        <f t="shared" si="10"/>
        <v>0.46680957488666602</v>
      </c>
      <c r="U47" s="88">
        <f t="shared" si="11"/>
        <v>0.48629053268383698</v>
      </c>
      <c r="V47" s="161">
        <f t="shared" si="12"/>
        <v>0.76014272129197502</v>
      </c>
      <c r="W47" s="162">
        <f t="shared" si="13"/>
        <v>0.76419987205102202</v>
      </c>
      <c r="X47" s="163">
        <f t="shared" si="14"/>
        <v>0.74267665962808205</v>
      </c>
      <c r="Y47" s="164">
        <f t="shared" si="15"/>
        <v>0.72466836006220603</v>
      </c>
      <c r="Z47" s="165"/>
      <c r="AA47" s="154">
        <f t="shared" si="0"/>
        <v>0.472286409193935</v>
      </c>
      <c r="AB47" s="154">
        <f t="shared" si="1"/>
        <v>0.47198773132448701</v>
      </c>
      <c r="AC47" s="154">
        <f t="shared" si="2"/>
        <v>0.46717671062980098</v>
      </c>
      <c r="AD47" s="154">
        <f t="shared" si="3"/>
        <v>0.44404456930621</v>
      </c>
      <c r="AE47" s="110">
        <f t="shared" si="4"/>
        <v>0.74634812568905595</v>
      </c>
      <c r="AF47" s="153">
        <f t="shared" si="5"/>
        <v>0.74670117191824004</v>
      </c>
      <c r="AG47" s="153">
        <f t="shared" si="6"/>
        <v>0.73650124366735503</v>
      </c>
      <c r="AH47" s="111">
        <f t="shared" si="7"/>
        <v>0.71243926610839703</v>
      </c>
      <c r="AI47" s="90">
        <v>0</v>
      </c>
    </row>
    <row r="48" spans="2:35">
      <c r="B48" s="23">
        <v>44</v>
      </c>
      <c r="C48" s="96" t="s">
        <v>22</v>
      </c>
      <c r="D48" s="167">
        <v>0.47597798773282901</v>
      </c>
      <c r="E48" s="116">
        <v>0.49879175181278301</v>
      </c>
      <c r="F48" s="116">
        <v>0.48501730042708502</v>
      </c>
      <c r="G48" s="116">
        <v>0.47661050553527901</v>
      </c>
      <c r="H48" s="116">
        <v>0.56664528484592702</v>
      </c>
      <c r="I48" s="116">
        <v>0.49059544109272102</v>
      </c>
      <c r="J48" s="167">
        <v>0.74655930366124301</v>
      </c>
      <c r="K48" s="116">
        <v>0.75940568881491</v>
      </c>
      <c r="L48" s="116">
        <v>0.75638363731689995</v>
      </c>
      <c r="M48" s="116">
        <v>0.72802551778871405</v>
      </c>
      <c r="N48" s="168">
        <v>0.84290843582389596</v>
      </c>
      <c r="O48" s="119">
        <v>0.75591497992850798</v>
      </c>
      <c r="P48" s="160"/>
      <c r="Q48" s="66" t="s">
        <v>22</v>
      </c>
      <c r="R48" s="161">
        <f t="shared" si="8"/>
        <v>0.47597798773282901</v>
      </c>
      <c r="S48" s="162">
        <f t="shared" si="9"/>
        <v>0.49879175181278301</v>
      </c>
      <c r="T48" s="163">
        <f t="shared" si="10"/>
        <v>0.48501730042708502</v>
      </c>
      <c r="U48" s="88">
        <f t="shared" si="11"/>
        <v>0.47661050553527901</v>
      </c>
      <c r="V48" s="161">
        <f t="shared" si="12"/>
        <v>0.74655930366124301</v>
      </c>
      <c r="W48" s="162">
        <f t="shared" si="13"/>
        <v>0.75940568881491</v>
      </c>
      <c r="X48" s="163">
        <f t="shared" si="14"/>
        <v>0.75638363731689995</v>
      </c>
      <c r="Y48" s="164">
        <f t="shared" si="15"/>
        <v>0.72802551778871405</v>
      </c>
      <c r="Z48" s="165"/>
      <c r="AA48" s="154">
        <f t="shared" si="0"/>
        <v>0.472286409193935</v>
      </c>
      <c r="AB48" s="154">
        <f t="shared" si="1"/>
        <v>0.47198773132448701</v>
      </c>
      <c r="AC48" s="154">
        <f t="shared" si="2"/>
        <v>0.46717671062980098</v>
      </c>
      <c r="AD48" s="154">
        <f t="shared" si="3"/>
        <v>0.44404456930621</v>
      </c>
      <c r="AE48" s="110">
        <f t="shared" si="4"/>
        <v>0.74634812568905595</v>
      </c>
      <c r="AF48" s="153">
        <f t="shared" si="5"/>
        <v>0.74670117191824004</v>
      </c>
      <c r="AG48" s="153">
        <f t="shared" si="6"/>
        <v>0.73650124366735503</v>
      </c>
      <c r="AH48" s="111">
        <f t="shared" si="7"/>
        <v>0.71243926610839703</v>
      </c>
      <c r="AI48" s="90">
        <v>0</v>
      </c>
    </row>
    <row r="49" spans="2:35">
      <c r="B49" s="23">
        <v>45</v>
      </c>
      <c r="C49" s="96" t="s">
        <v>48</v>
      </c>
      <c r="D49" s="167">
        <v>0.489780522086878</v>
      </c>
      <c r="E49" s="116">
        <v>0.464664188367863</v>
      </c>
      <c r="F49" s="116">
        <v>0.51509634494259704</v>
      </c>
      <c r="G49" s="116">
        <v>0.41978365575131599</v>
      </c>
      <c r="H49" s="116">
        <v>0.50279271973724704</v>
      </c>
      <c r="I49" s="116">
        <v>0.489653711391276</v>
      </c>
      <c r="J49" s="167">
        <v>0.75818663695676503</v>
      </c>
      <c r="K49" s="116">
        <v>0.75049630595621497</v>
      </c>
      <c r="L49" s="116">
        <v>0.75437305477584804</v>
      </c>
      <c r="M49" s="116">
        <v>0.73244314109084296</v>
      </c>
      <c r="N49" s="168">
        <v>0.78781354135051496</v>
      </c>
      <c r="O49" s="119">
        <v>0.75403864515382901</v>
      </c>
      <c r="P49" s="160"/>
      <c r="Q49" s="66" t="s">
        <v>48</v>
      </c>
      <c r="R49" s="161">
        <f t="shared" si="8"/>
        <v>0.489780522086878</v>
      </c>
      <c r="S49" s="162">
        <f t="shared" si="9"/>
        <v>0.464664188367863</v>
      </c>
      <c r="T49" s="163">
        <f t="shared" si="10"/>
        <v>0.51509634494259704</v>
      </c>
      <c r="U49" s="88">
        <f t="shared" si="11"/>
        <v>0.41978365575131599</v>
      </c>
      <c r="V49" s="161">
        <f t="shared" si="12"/>
        <v>0.75818663695676503</v>
      </c>
      <c r="W49" s="162">
        <f t="shared" si="13"/>
        <v>0.75049630595621497</v>
      </c>
      <c r="X49" s="163">
        <f t="shared" si="14"/>
        <v>0.75437305477584804</v>
      </c>
      <c r="Y49" s="164">
        <f t="shared" si="15"/>
        <v>0.73244314109084296</v>
      </c>
      <c r="Z49" s="165"/>
      <c r="AA49" s="154">
        <f t="shared" si="0"/>
        <v>0.472286409193935</v>
      </c>
      <c r="AB49" s="154">
        <f t="shared" si="1"/>
        <v>0.47198773132448701</v>
      </c>
      <c r="AC49" s="154">
        <f t="shared" si="2"/>
        <v>0.46717671062980098</v>
      </c>
      <c r="AD49" s="154">
        <f t="shared" si="3"/>
        <v>0.44404456930621</v>
      </c>
      <c r="AE49" s="110">
        <f t="shared" si="4"/>
        <v>0.74634812568905595</v>
      </c>
      <c r="AF49" s="153">
        <f t="shared" si="5"/>
        <v>0.74670117191824004</v>
      </c>
      <c r="AG49" s="153">
        <f t="shared" si="6"/>
        <v>0.73650124366735503</v>
      </c>
      <c r="AH49" s="111">
        <f t="shared" si="7"/>
        <v>0.71243926610839703</v>
      </c>
      <c r="AI49" s="90">
        <v>0</v>
      </c>
    </row>
    <row r="50" spans="2:35">
      <c r="B50" s="23">
        <v>46</v>
      </c>
      <c r="C50" s="96" t="s">
        <v>26</v>
      </c>
      <c r="D50" s="169">
        <v>0.485458032071717</v>
      </c>
      <c r="E50" s="117">
        <v>0.44581412329355002</v>
      </c>
      <c r="F50" s="117">
        <v>0.439294578226888</v>
      </c>
      <c r="G50" s="117">
        <v>0.44682900600625702</v>
      </c>
      <c r="H50" s="117">
        <v>0.54877537860916403</v>
      </c>
      <c r="I50" s="117">
        <v>0.456251435031369</v>
      </c>
      <c r="J50" s="169">
        <v>0.74498788487470202</v>
      </c>
      <c r="K50" s="117">
        <v>0.74099604339565095</v>
      </c>
      <c r="L50" s="117">
        <v>0.721491669449708</v>
      </c>
      <c r="M50" s="117">
        <v>0.734797514314805</v>
      </c>
      <c r="N50" s="170">
        <v>0.79060623868949798</v>
      </c>
      <c r="O50" s="120">
        <v>0.73409117395629597</v>
      </c>
      <c r="P50" s="160"/>
      <c r="Q50" s="66" t="s">
        <v>26</v>
      </c>
      <c r="R50" s="161">
        <f t="shared" si="8"/>
        <v>0.485458032071717</v>
      </c>
      <c r="S50" s="162">
        <f t="shared" si="9"/>
        <v>0.44581412329355002</v>
      </c>
      <c r="T50" s="163">
        <f t="shared" si="10"/>
        <v>0.439294578226888</v>
      </c>
      <c r="U50" s="88">
        <f t="shared" si="11"/>
        <v>0.44682900600625702</v>
      </c>
      <c r="V50" s="161">
        <f t="shared" si="12"/>
        <v>0.74498788487470202</v>
      </c>
      <c r="W50" s="162">
        <f t="shared" si="13"/>
        <v>0.74099604339565095</v>
      </c>
      <c r="X50" s="163">
        <f t="shared" si="14"/>
        <v>0.721491669449708</v>
      </c>
      <c r="Y50" s="164">
        <f t="shared" si="15"/>
        <v>0.734797514314805</v>
      </c>
      <c r="Z50" s="165"/>
      <c r="AA50" s="154">
        <f t="shared" si="0"/>
        <v>0.472286409193935</v>
      </c>
      <c r="AB50" s="154">
        <f t="shared" si="1"/>
        <v>0.47198773132448701</v>
      </c>
      <c r="AC50" s="154">
        <f t="shared" si="2"/>
        <v>0.46717671062980098</v>
      </c>
      <c r="AD50" s="154">
        <f t="shared" si="3"/>
        <v>0.44404456930621</v>
      </c>
      <c r="AE50" s="110">
        <f t="shared" si="4"/>
        <v>0.74634812568905595</v>
      </c>
      <c r="AF50" s="153">
        <f t="shared" si="5"/>
        <v>0.74670117191824004</v>
      </c>
      <c r="AG50" s="153">
        <f t="shared" si="6"/>
        <v>0.73650124366735503</v>
      </c>
      <c r="AH50" s="111">
        <f t="shared" si="7"/>
        <v>0.71243926610839703</v>
      </c>
      <c r="AI50" s="90">
        <v>0</v>
      </c>
    </row>
    <row r="51" spans="2:35">
      <c r="B51" s="23">
        <v>47</v>
      </c>
      <c r="C51" s="96" t="s">
        <v>16</v>
      </c>
      <c r="D51" s="167">
        <v>0.49989945469677799</v>
      </c>
      <c r="E51" s="116">
        <v>0.521588860521215</v>
      </c>
      <c r="F51" s="116">
        <v>0.51706827352084594</v>
      </c>
      <c r="G51" s="116">
        <v>0.50597899997392104</v>
      </c>
      <c r="H51" s="116">
        <v>0.58632641393215001</v>
      </c>
      <c r="I51" s="116">
        <v>0.51808791100003504</v>
      </c>
      <c r="J51" s="167">
        <v>0.77707825235338801</v>
      </c>
      <c r="K51" s="116">
        <v>0.78560346438035999</v>
      </c>
      <c r="L51" s="116">
        <v>0.78113496752753198</v>
      </c>
      <c r="M51" s="116">
        <v>0.76271390783694604</v>
      </c>
      <c r="N51" s="168">
        <v>0.83396397301270497</v>
      </c>
      <c r="O51" s="119">
        <v>0.78209732269673204</v>
      </c>
      <c r="P51" s="160"/>
      <c r="Q51" s="66" t="s">
        <v>16</v>
      </c>
      <c r="R51" s="161">
        <f t="shared" si="8"/>
        <v>0.49989945469677799</v>
      </c>
      <c r="S51" s="162">
        <f t="shared" si="9"/>
        <v>0.521588860521215</v>
      </c>
      <c r="T51" s="163">
        <f t="shared" si="10"/>
        <v>0.51706827352084594</v>
      </c>
      <c r="U51" s="88">
        <f t="shared" si="11"/>
        <v>0.50597899997392104</v>
      </c>
      <c r="V51" s="161">
        <f t="shared" si="12"/>
        <v>0.77707825235338801</v>
      </c>
      <c r="W51" s="162">
        <f t="shared" si="13"/>
        <v>0.78560346438035999</v>
      </c>
      <c r="X51" s="163">
        <f t="shared" si="14"/>
        <v>0.78113496752753198</v>
      </c>
      <c r="Y51" s="164">
        <f t="shared" si="15"/>
        <v>0.76271390783694604</v>
      </c>
      <c r="Z51" s="165"/>
      <c r="AA51" s="154">
        <f t="shared" si="0"/>
        <v>0.472286409193935</v>
      </c>
      <c r="AB51" s="154">
        <f t="shared" si="1"/>
        <v>0.47198773132448701</v>
      </c>
      <c r="AC51" s="154">
        <f t="shared" si="2"/>
        <v>0.46717671062980098</v>
      </c>
      <c r="AD51" s="154">
        <f t="shared" si="3"/>
        <v>0.44404456930621</v>
      </c>
      <c r="AE51" s="110">
        <f t="shared" si="4"/>
        <v>0.74634812568905595</v>
      </c>
      <c r="AF51" s="153">
        <f t="shared" si="5"/>
        <v>0.74670117191824004</v>
      </c>
      <c r="AG51" s="153">
        <f t="shared" si="6"/>
        <v>0.73650124366735503</v>
      </c>
      <c r="AH51" s="111">
        <f t="shared" si="7"/>
        <v>0.71243926610839703</v>
      </c>
      <c r="AI51" s="90">
        <v>0</v>
      </c>
    </row>
    <row r="52" spans="2:35">
      <c r="B52" s="23">
        <v>48</v>
      </c>
      <c r="C52" s="96" t="s">
        <v>27</v>
      </c>
      <c r="D52" s="167">
        <v>0.45542274702872598</v>
      </c>
      <c r="E52" s="116">
        <v>0.43810751239379597</v>
      </c>
      <c r="F52" s="116">
        <v>0.40971958054754198</v>
      </c>
      <c r="G52" s="116">
        <v>0.40543523668178999</v>
      </c>
      <c r="H52" s="116">
        <v>0.50383894137691398</v>
      </c>
      <c r="I52" s="116">
        <v>0.42695079271930098</v>
      </c>
      <c r="J52" s="167">
        <v>0.72204739449143296</v>
      </c>
      <c r="K52" s="116">
        <v>0.71068090983043697</v>
      </c>
      <c r="L52" s="116">
        <v>0.69795014100230601</v>
      </c>
      <c r="M52" s="116">
        <v>0.67819758457420398</v>
      </c>
      <c r="N52" s="168">
        <v>0.80673790244133603</v>
      </c>
      <c r="O52" s="119">
        <v>0.70674186300338804</v>
      </c>
      <c r="P52" s="160"/>
      <c r="Q52" s="66" t="s">
        <v>27</v>
      </c>
      <c r="R52" s="161">
        <f t="shared" si="8"/>
        <v>0.45542274702872598</v>
      </c>
      <c r="S52" s="162">
        <f t="shared" si="9"/>
        <v>0.43810751239379597</v>
      </c>
      <c r="T52" s="163">
        <f t="shared" si="10"/>
        <v>0.40971958054754198</v>
      </c>
      <c r="U52" s="88">
        <f t="shared" si="11"/>
        <v>0.40543523668178999</v>
      </c>
      <c r="V52" s="161">
        <f t="shared" si="12"/>
        <v>0.72204739449143296</v>
      </c>
      <c r="W52" s="162">
        <f t="shared" si="13"/>
        <v>0.71068090983043697</v>
      </c>
      <c r="X52" s="163">
        <f t="shared" si="14"/>
        <v>0.69795014100230601</v>
      </c>
      <c r="Y52" s="164">
        <f t="shared" si="15"/>
        <v>0.67819758457420398</v>
      </c>
      <c r="Z52" s="165"/>
      <c r="AA52" s="154">
        <f t="shared" si="0"/>
        <v>0.472286409193935</v>
      </c>
      <c r="AB52" s="154">
        <f t="shared" si="1"/>
        <v>0.47198773132448701</v>
      </c>
      <c r="AC52" s="154">
        <f t="shared" si="2"/>
        <v>0.46717671062980098</v>
      </c>
      <c r="AD52" s="154">
        <f t="shared" si="3"/>
        <v>0.44404456930621</v>
      </c>
      <c r="AE52" s="110">
        <f t="shared" si="4"/>
        <v>0.74634812568905595</v>
      </c>
      <c r="AF52" s="153">
        <f t="shared" si="5"/>
        <v>0.74670117191824004</v>
      </c>
      <c r="AG52" s="153">
        <f t="shared" si="6"/>
        <v>0.73650124366735503</v>
      </c>
      <c r="AH52" s="111">
        <f t="shared" si="7"/>
        <v>0.71243926610839703</v>
      </c>
      <c r="AI52" s="90">
        <v>0</v>
      </c>
    </row>
    <row r="53" spans="2:35">
      <c r="B53" s="23">
        <v>49</v>
      </c>
      <c r="C53" s="96" t="s">
        <v>28</v>
      </c>
      <c r="D53" s="167">
        <v>0.47343726046315099</v>
      </c>
      <c r="E53" s="116">
        <v>0.50234121991518299</v>
      </c>
      <c r="F53" s="116">
        <v>0.48137999309482299</v>
      </c>
      <c r="G53" s="116">
        <v>0.43027973635369898</v>
      </c>
      <c r="H53" s="116">
        <v>0.48812690091864203</v>
      </c>
      <c r="I53" s="116">
        <v>0.48315508078547897</v>
      </c>
      <c r="J53" s="167">
        <v>0.74984295257528499</v>
      </c>
      <c r="K53" s="116">
        <v>0.76063366144512201</v>
      </c>
      <c r="L53" s="116">
        <v>0.74600504906144605</v>
      </c>
      <c r="M53" s="116">
        <v>0.72100912446917997</v>
      </c>
      <c r="N53" s="168">
        <v>0.80648236084523806</v>
      </c>
      <c r="O53" s="119">
        <v>0.75146018372075596</v>
      </c>
      <c r="P53" s="160"/>
      <c r="Q53" s="66" t="s">
        <v>28</v>
      </c>
      <c r="R53" s="161">
        <f t="shared" si="8"/>
        <v>0.47343726046315099</v>
      </c>
      <c r="S53" s="162">
        <f t="shared" si="9"/>
        <v>0.50234121991518299</v>
      </c>
      <c r="T53" s="163">
        <f t="shared" si="10"/>
        <v>0.48137999309482299</v>
      </c>
      <c r="U53" s="88">
        <f t="shared" si="11"/>
        <v>0.43027973635369898</v>
      </c>
      <c r="V53" s="161">
        <f t="shared" si="12"/>
        <v>0.74984295257528499</v>
      </c>
      <c r="W53" s="162">
        <f t="shared" si="13"/>
        <v>0.76063366144512201</v>
      </c>
      <c r="X53" s="163">
        <f t="shared" si="14"/>
        <v>0.74600504906144605</v>
      </c>
      <c r="Y53" s="164">
        <f t="shared" si="15"/>
        <v>0.72100912446917997</v>
      </c>
      <c r="Z53" s="165"/>
      <c r="AA53" s="154">
        <f t="shared" si="0"/>
        <v>0.472286409193935</v>
      </c>
      <c r="AB53" s="154">
        <f t="shared" si="1"/>
        <v>0.47198773132448701</v>
      </c>
      <c r="AC53" s="154">
        <f t="shared" si="2"/>
        <v>0.46717671062980098</v>
      </c>
      <c r="AD53" s="154">
        <f t="shared" si="3"/>
        <v>0.44404456930621</v>
      </c>
      <c r="AE53" s="110">
        <f t="shared" si="4"/>
        <v>0.74634812568905595</v>
      </c>
      <c r="AF53" s="153">
        <f t="shared" si="5"/>
        <v>0.74670117191824004</v>
      </c>
      <c r="AG53" s="153">
        <f t="shared" si="6"/>
        <v>0.73650124366735503</v>
      </c>
      <c r="AH53" s="111">
        <f t="shared" si="7"/>
        <v>0.71243926610839703</v>
      </c>
      <c r="AI53" s="90">
        <v>0</v>
      </c>
    </row>
    <row r="54" spans="2:35">
      <c r="B54" s="23">
        <v>50</v>
      </c>
      <c r="C54" s="96" t="s">
        <v>17</v>
      </c>
      <c r="D54" s="167">
        <v>0.41451589579664799</v>
      </c>
      <c r="E54" s="116">
        <v>0.39641978360111702</v>
      </c>
      <c r="F54" s="116">
        <v>0.38008961548620002</v>
      </c>
      <c r="G54" s="116">
        <v>0.38570987176898502</v>
      </c>
      <c r="H54" s="116">
        <v>0.42988772418767601</v>
      </c>
      <c r="I54" s="116">
        <v>0.39425753455007201</v>
      </c>
      <c r="J54" s="167">
        <v>0.705519827693462</v>
      </c>
      <c r="K54" s="116">
        <v>0.67987998985493203</v>
      </c>
      <c r="L54" s="116">
        <v>0.66876518010424402</v>
      </c>
      <c r="M54" s="116">
        <v>0.65327480584323805</v>
      </c>
      <c r="N54" s="168">
        <v>0.73163927346840496</v>
      </c>
      <c r="O54" s="119">
        <v>0.68061863730930605</v>
      </c>
      <c r="P54" s="160"/>
      <c r="Q54" s="66" t="s">
        <v>17</v>
      </c>
      <c r="R54" s="161">
        <f t="shared" si="8"/>
        <v>0.41451589579664799</v>
      </c>
      <c r="S54" s="162">
        <f t="shared" si="9"/>
        <v>0.39641978360111702</v>
      </c>
      <c r="T54" s="163">
        <f t="shared" si="10"/>
        <v>0.38008961548620002</v>
      </c>
      <c r="U54" s="88">
        <f t="shared" si="11"/>
        <v>0.38570987176898502</v>
      </c>
      <c r="V54" s="161">
        <f t="shared" si="12"/>
        <v>0.705519827693462</v>
      </c>
      <c r="W54" s="162">
        <f t="shared" si="13"/>
        <v>0.67987998985493203</v>
      </c>
      <c r="X54" s="163">
        <f t="shared" si="14"/>
        <v>0.66876518010424402</v>
      </c>
      <c r="Y54" s="164">
        <f t="shared" si="15"/>
        <v>0.65327480584323805</v>
      </c>
      <c r="Z54" s="165"/>
      <c r="AA54" s="154">
        <f t="shared" si="0"/>
        <v>0.472286409193935</v>
      </c>
      <c r="AB54" s="154">
        <f t="shared" si="1"/>
        <v>0.47198773132448701</v>
      </c>
      <c r="AC54" s="154">
        <f t="shared" si="2"/>
        <v>0.46717671062980098</v>
      </c>
      <c r="AD54" s="154">
        <f t="shared" si="3"/>
        <v>0.44404456930621</v>
      </c>
      <c r="AE54" s="110">
        <f t="shared" si="4"/>
        <v>0.74634812568905595</v>
      </c>
      <c r="AF54" s="153">
        <f t="shared" si="5"/>
        <v>0.74670117191824004</v>
      </c>
      <c r="AG54" s="153">
        <f t="shared" si="6"/>
        <v>0.73650124366735503</v>
      </c>
      <c r="AH54" s="111">
        <f t="shared" si="7"/>
        <v>0.71243926610839703</v>
      </c>
      <c r="AI54" s="90">
        <v>0</v>
      </c>
    </row>
    <row r="55" spans="2:35">
      <c r="B55" s="23">
        <v>51</v>
      </c>
      <c r="C55" s="96" t="s">
        <v>49</v>
      </c>
      <c r="D55" s="167">
        <v>0.41310931304771398</v>
      </c>
      <c r="E55" s="116">
        <v>0.426536562620486</v>
      </c>
      <c r="F55" s="116">
        <v>0.41450534927309202</v>
      </c>
      <c r="G55" s="116">
        <v>0.40809735398843699</v>
      </c>
      <c r="H55" s="116">
        <v>0.548237939094951</v>
      </c>
      <c r="I55" s="116">
        <v>0.42268581017686402</v>
      </c>
      <c r="J55" s="167">
        <v>0.69922064801569295</v>
      </c>
      <c r="K55" s="116">
        <v>0.70886398599663503</v>
      </c>
      <c r="L55" s="116">
        <v>0.68765851797409505</v>
      </c>
      <c r="M55" s="116">
        <v>0.69981090116596001</v>
      </c>
      <c r="N55" s="168">
        <v>0.775857509983091</v>
      </c>
      <c r="O55" s="119">
        <v>0.69854184112114703</v>
      </c>
      <c r="P55" s="160"/>
      <c r="Q55" s="66" t="s">
        <v>49</v>
      </c>
      <c r="R55" s="161">
        <f t="shared" si="8"/>
        <v>0.41310931304771398</v>
      </c>
      <c r="S55" s="162">
        <f t="shared" si="9"/>
        <v>0.426536562620486</v>
      </c>
      <c r="T55" s="163">
        <f t="shared" si="10"/>
        <v>0.41450534927309202</v>
      </c>
      <c r="U55" s="88">
        <f t="shared" si="11"/>
        <v>0.40809735398843699</v>
      </c>
      <c r="V55" s="161">
        <f t="shared" si="12"/>
        <v>0.69922064801569295</v>
      </c>
      <c r="W55" s="162">
        <f t="shared" si="13"/>
        <v>0.70886398599663503</v>
      </c>
      <c r="X55" s="163">
        <f t="shared" si="14"/>
        <v>0.68765851797409505</v>
      </c>
      <c r="Y55" s="164">
        <f t="shared" si="15"/>
        <v>0.69981090116596001</v>
      </c>
      <c r="Z55" s="165"/>
      <c r="AA55" s="154">
        <f t="shared" si="0"/>
        <v>0.472286409193935</v>
      </c>
      <c r="AB55" s="154">
        <f t="shared" si="1"/>
        <v>0.47198773132448701</v>
      </c>
      <c r="AC55" s="154">
        <f t="shared" si="2"/>
        <v>0.46717671062980098</v>
      </c>
      <c r="AD55" s="154">
        <f t="shared" si="3"/>
        <v>0.44404456930621</v>
      </c>
      <c r="AE55" s="110">
        <f t="shared" si="4"/>
        <v>0.74634812568905595</v>
      </c>
      <c r="AF55" s="153">
        <f t="shared" si="5"/>
        <v>0.74670117191824004</v>
      </c>
      <c r="AG55" s="153">
        <f t="shared" si="6"/>
        <v>0.73650124366735503</v>
      </c>
      <c r="AH55" s="111">
        <f t="shared" si="7"/>
        <v>0.71243926610839703</v>
      </c>
      <c r="AI55" s="90">
        <v>0</v>
      </c>
    </row>
    <row r="56" spans="2:35">
      <c r="B56" s="23">
        <v>52</v>
      </c>
      <c r="C56" s="96" t="s">
        <v>5</v>
      </c>
      <c r="D56" s="169">
        <v>0.46946748750047601</v>
      </c>
      <c r="E56" s="117">
        <v>0.46222071269684201</v>
      </c>
      <c r="F56" s="117">
        <v>0.47081084501908699</v>
      </c>
      <c r="G56" s="117">
        <v>0.44349002230242102</v>
      </c>
      <c r="H56" s="117">
        <v>0.56109921930775197</v>
      </c>
      <c r="I56" s="117">
        <v>0.47004766434052098</v>
      </c>
      <c r="J56" s="169">
        <v>0.72838170422981496</v>
      </c>
      <c r="K56" s="117">
        <v>0.73269516202966001</v>
      </c>
      <c r="L56" s="117">
        <v>0.72457451844204801</v>
      </c>
      <c r="M56" s="117">
        <v>0.70280623476227799</v>
      </c>
      <c r="N56" s="170">
        <v>0.78747319493488699</v>
      </c>
      <c r="O56" s="120">
        <v>0.72639154588280996</v>
      </c>
      <c r="P56" s="160"/>
      <c r="Q56" s="66" t="s">
        <v>5</v>
      </c>
      <c r="R56" s="161">
        <f t="shared" si="8"/>
        <v>0.46946748750047601</v>
      </c>
      <c r="S56" s="162">
        <f t="shared" si="9"/>
        <v>0.46222071269684201</v>
      </c>
      <c r="T56" s="163">
        <f t="shared" si="10"/>
        <v>0.47081084501908699</v>
      </c>
      <c r="U56" s="88">
        <f t="shared" si="11"/>
        <v>0.44349002230242102</v>
      </c>
      <c r="V56" s="161">
        <f t="shared" si="12"/>
        <v>0.72838170422981496</v>
      </c>
      <c r="W56" s="162">
        <f t="shared" si="13"/>
        <v>0.73269516202966001</v>
      </c>
      <c r="X56" s="163">
        <f t="shared" si="14"/>
        <v>0.72457451844204801</v>
      </c>
      <c r="Y56" s="164">
        <f t="shared" si="15"/>
        <v>0.70280623476227799</v>
      </c>
      <c r="Z56" s="165"/>
      <c r="AA56" s="154">
        <f t="shared" si="0"/>
        <v>0.472286409193935</v>
      </c>
      <c r="AB56" s="154">
        <f t="shared" si="1"/>
        <v>0.47198773132448701</v>
      </c>
      <c r="AC56" s="154">
        <f t="shared" si="2"/>
        <v>0.46717671062980098</v>
      </c>
      <c r="AD56" s="154">
        <f t="shared" si="3"/>
        <v>0.44404456930621</v>
      </c>
      <c r="AE56" s="110">
        <f t="shared" si="4"/>
        <v>0.74634812568905595</v>
      </c>
      <c r="AF56" s="153">
        <f t="shared" si="5"/>
        <v>0.74670117191824004</v>
      </c>
      <c r="AG56" s="153">
        <f t="shared" si="6"/>
        <v>0.73650124366735503</v>
      </c>
      <c r="AH56" s="111">
        <f t="shared" si="7"/>
        <v>0.71243926610839703</v>
      </c>
      <c r="AI56" s="90">
        <v>0</v>
      </c>
    </row>
    <row r="57" spans="2:35">
      <c r="B57" s="23">
        <v>53</v>
      </c>
      <c r="C57" s="96" t="s">
        <v>23</v>
      </c>
      <c r="D57" s="167">
        <v>0.46022038411949401</v>
      </c>
      <c r="E57" s="116">
        <v>0.47770123651291402</v>
      </c>
      <c r="F57" s="116">
        <v>0.47121323943647703</v>
      </c>
      <c r="G57" s="116">
        <v>0.43755164545507802</v>
      </c>
      <c r="H57" s="116">
        <v>0.53024290945170804</v>
      </c>
      <c r="I57" s="116">
        <v>0.47171210445441197</v>
      </c>
      <c r="J57" s="167">
        <v>0.73066089829300596</v>
      </c>
      <c r="K57" s="116">
        <v>0.72258266524995596</v>
      </c>
      <c r="L57" s="116">
        <v>0.72620218413241</v>
      </c>
      <c r="M57" s="116">
        <v>0.71044978359092603</v>
      </c>
      <c r="N57" s="168">
        <v>0.79339110015440895</v>
      </c>
      <c r="O57" s="119">
        <v>0.72733424167813898</v>
      </c>
      <c r="P57" s="160"/>
      <c r="Q57" s="66" t="s">
        <v>23</v>
      </c>
      <c r="R57" s="161">
        <f t="shared" si="8"/>
        <v>0.46022038411949401</v>
      </c>
      <c r="S57" s="162">
        <f t="shared" si="9"/>
        <v>0.47770123651291402</v>
      </c>
      <c r="T57" s="163">
        <f t="shared" si="10"/>
        <v>0.47121323943647703</v>
      </c>
      <c r="U57" s="88">
        <f t="shared" si="11"/>
        <v>0.43755164545507802</v>
      </c>
      <c r="V57" s="161">
        <f t="shared" si="12"/>
        <v>0.73066089829300596</v>
      </c>
      <c r="W57" s="162">
        <f t="shared" si="13"/>
        <v>0.72258266524995596</v>
      </c>
      <c r="X57" s="163">
        <f t="shared" si="14"/>
        <v>0.72620218413241</v>
      </c>
      <c r="Y57" s="164">
        <f t="shared" si="15"/>
        <v>0.71044978359092603</v>
      </c>
      <c r="Z57" s="165"/>
      <c r="AA57" s="154">
        <f t="shared" si="0"/>
        <v>0.472286409193935</v>
      </c>
      <c r="AB57" s="154">
        <f t="shared" si="1"/>
        <v>0.47198773132448701</v>
      </c>
      <c r="AC57" s="154">
        <f t="shared" si="2"/>
        <v>0.46717671062980098</v>
      </c>
      <c r="AD57" s="154">
        <f t="shared" si="3"/>
        <v>0.44404456930621</v>
      </c>
      <c r="AE57" s="110">
        <f t="shared" si="4"/>
        <v>0.74634812568905595</v>
      </c>
      <c r="AF57" s="153">
        <f t="shared" si="5"/>
        <v>0.74670117191824004</v>
      </c>
      <c r="AG57" s="153">
        <f t="shared" si="6"/>
        <v>0.73650124366735503</v>
      </c>
      <c r="AH57" s="111">
        <f t="shared" si="7"/>
        <v>0.71243926610839703</v>
      </c>
      <c r="AI57" s="90">
        <v>0</v>
      </c>
    </row>
    <row r="58" spans="2:35">
      <c r="B58" s="23">
        <v>54</v>
      </c>
      <c r="C58" s="96" t="s">
        <v>29</v>
      </c>
      <c r="D58" s="167">
        <v>0.48328670817254099</v>
      </c>
      <c r="E58" s="116">
        <v>0.45603646902128298</v>
      </c>
      <c r="F58" s="116">
        <v>0.46867896819217603</v>
      </c>
      <c r="G58" s="116">
        <v>0.475615307335993</v>
      </c>
      <c r="H58" s="116">
        <v>0.51514356606213996</v>
      </c>
      <c r="I58" s="116">
        <v>0.47180747553089702</v>
      </c>
      <c r="J58" s="167">
        <v>0.74866160731386899</v>
      </c>
      <c r="K58" s="116">
        <v>0.73621482462069299</v>
      </c>
      <c r="L58" s="116">
        <v>0.73439241244794295</v>
      </c>
      <c r="M58" s="116">
        <v>0.72973032541426397</v>
      </c>
      <c r="N58" s="168">
        <v>0.809279656805026</v>
      </c>
      <c r="O58" s="119">
        <v>0.74020160401193702</v>
      </c>
      <c r="P58" s="160"/>
      <c r="Q58" s="66" t="s">
        <v>29</v>
      </c>
      <c r="R58" s="161">
        <f t="shared" si="8"/>
        <v>0.48328670817254099</v>
      </c>
      <c r="S58" s="162">
        <f t="shared" si="9"/>
        <v>0.45603646902128298</v>
      </c>
      <c r="T58" s="163">
        <f t="shared" si="10"/>
        <v>0.46867896819217603</v>
      </c>
      <c r="U58" s="88">
        <f t="shared" si="11"/>
        <v>0.475615307335993</v>
      </c>
      <c r="V58" s="161">
        <f t="shared" si="12"/>
        <v>0.74866160731386899</v>
      </c>
      <c r="W58" s="162">
        <f t="shared" si="13"/>
        <v>0.73621482462069299</v>
      </c>
      <c r="X58" s="163">
        <f t="shared" si="14"/>
        <v>0.73439241244794295</v>
      </c>
      <c r="Y58" s="164">
        <f t="shared" si="15"/>
        <v>0.72973032541426397</v>
      </c>
      <c r="Z58" s="165"/>
      <c r="AA58" s="154">
        <f t="shared" si="0"/>
        <v>0.472286409193935</v>
      </c>
      <c r="AB58" s="154">
        <f t="shared" si="1"/>
        <v>0.47198773132448701</v>
      </c>
      <c r="AC58" s="154">
        <f t="shared" si="2"/>
        <v>0.46717671062980098</v>
      </c>
      <c r="AD58" s="154">
        <f t="shared" si="3"/>
        <v>0.44404456930621</v>
      </c>
      <c r="AE58" s="110">
        <f t="shared" si="4"/>
        <v>0.74634812568905595</v>
      </c>
      <c r="AF58" s="153">
        <f t="shared" si="5"/>
        <v>0.74670117191824004</v>
      </c>
      <c r="AG58" s="153">
        <f t="shared" si="6"/>
        <v>0.73650124366735503</v>
      </c>
      <c r="AH58" s="111">
        <f t="shared" si="7"/>
        <v>0.71243926610839703</v>
      </c>
      <c r="AI58" s="90">
        <v>0</v>
      </c>
    </row>
    <row r="59" spans="2:35">
      <c r="B59" s="23">
        <v>55</v>
      </c>
      <c r="C59" s="96" t="s">
        <v>18</v>
      </c>
      <c r="D59" s="167">
        <v>0.50921137547434303</v>
      </c>
      <c r="E59" s="116">
        <v>0.51793202175868203</v>
      </c>
      <c r="F59" s="116">
        <v>0.51093435743279902</v>
      </c>
      <c r="G59" s="116">
        <v>0.448598990203457</v>
      </c>
      <c r="H59" s="116">
        <v>0.55306980649891202</v>
      </c>
      <c r="I59" s="116">
        <v>0.51200548269956703</v>
      </c>
      <c r="J59" s="167">
        <v>0.773469691580012</v>
      </c>
      <c r="K59" s="116">
        <v>0.77940842673113897</v>
      </c>
      <c r="L59" s="116">
        <v>0.75816490325105002</v>
      </c>
      <c r="M59" s="116">
        <v>0.70592352461733598</v>
      </c>
      <c r="N59" s="168">
        <v>0.83071229570265204</v>
      </c>
      <c r="O59" s="119">
        <v>0.76806045152154501</v>
      </c>
      <c r="P59" s="160"/>
      <c r="Q59" s="66" t="s">
        <v>18</v>
      </c>
      <c r="R59" s="161">
        <f t="shared" si="8"/>
        <v>0.50921137547434303</v>
      </c>
      <c r="S59" s="162">
        <f t="shared" si="9"/>
        <v>0.51793202175868203</v>
      </c>
      <c r="T59" s="163">
        <f t="shared" si="10"/>
        <v>0.51093435743279902</v>
      </c>
      <c r="U59" s="88">
        <f t="shared" si="11"/>
        <v>0.448598990203457</v>
      </c>
      <c r="V59" s="161">
        <f t="shared" si="12"/>
        <v>0.773469691580012</v>
      </c>
      <c r="W59" s="162">
        <f t="shared" si="13"/>
        <v>0.77940842673113897</v>
      </c>
      <c r="X59" s="163">
        <f t="shared" si="14"/>
        <v>0.75816490325105002</v>
      </c>
      <c r="Y59" s="164">
        <f t="shared" si="15"/>
        <v>0.70592352461733598</v>
      </c>
      <c r="Z59" s="165"/>
      <c r="AA59" s="154">
        <f t="shared" si="0"/>
        <v>0.472286409193935</v>
      </c>
      <c r="AB59" s="154">
        <f t="shared" si="1"/>
        <v>0.47198773132448701</v>
      </c>
      <c r="AC59" s="154">
        <f t="shared" si="2"/>
        <v>0.46717671062980098</v>
      </c>
      <c r="AD59" s="154">
        <f t="shared" si="3"/>
        <v>0.44404456930621</v>
      </c>
      <c r="AE59" s="110">
        <f t="shared" si="4"/>
        <v>0.74634812568905595</v>
      </c>
      <c r="AF59" s="153">
        <f t="shared" si="5"/>
        <v>0.74670117191824004</v>
      </c>
      <c r="AG59" s="153">
        <f t="shared" si="6"/>
        <v>0.73650124366735503</v>
      </c>
      <c r="AH59" s="111">
        <f t="shared" si="7"/>
        <v>0.71243926610839703</v>
      </c>
      <c r="AI59" s="90">
        <v>0</v>
      </c>
    </row>
    <row r="60" spans="2:35">
      <c r="B60" s="23">
        <v>56</v>
      </c>
      <c r="C60" s="96" t="s">
        <v>11</v>
      </c>
      <c r="D60" s="167">
        <v>0.518697642235463</v>
      </c>
      <c r="E60" s="116">
        <v>0.57532907028116897</v>
      </c>
      <c r="F60" s="116">
        <v>0.54692794952360502</v>
      </c>
      <c r="G60" s="116">
        <v>0.50303988969411195</v>
      </c>
      <c r="H60" s="116">
        <v>0.59037944715453505</v>
      </c>
      <c r="I60" s="116">
        <v>0.54829027654920104</v>
      </c>
      <c r="J60" s="167">
        <v>0.797539346312646</v>
      </c>
      <c r="K60" s="116">
        <v>0.80613691449607106</v>
      </c>
      <c r="L60" s="116">
        <v>0.79611155752969798</v>
      </c>
      <c r="M60" s="116">
        <v>0.74470364921804599</v>
      </c>
      <c r="N60" s="168">
        <v>0.84892973207851596</v>
      </c>
      <c r="O60" s="119">
        <v>0.79694099539385499</v>
      </c>
      <c r="P60" s="160"/>
      <c r="Q60" s="66" t="s">
        <v>11</v>
      </c>
      <c r="R60" s="161">
        <f t="shared" si="8"/>
        <v>0.518697642235463</v>
      </c>
      <c r="S60" s="162">
        <f t="shared" si="9"/>
        <v>0.57532907028116897</v>
      </c>
      <c r="T60" s="163">
        <f t="shared" si="10"/>
        <v>0.54692794952360502</v>
      </c>
      <c r="U60" s="88">
        <f t="shared" si="11"/>
        <v>0.50303988969411195</v>
      </c>
      <c r="V60" s="161">
        <f t="shared" si="12"/>
        <v>0.797539346312646</v>
      </c>
      <c r="W60" s="162">
        <f t="shared" si="13"/>
        <v>0.80613691449607106</v>
      </c>
      <c r="X60" s="163">
        <f t="shared" si="14"/>
        <v>0.79611155752969798</v>
      </c>
      <c r="Y60" s="164">
        <f t="shared" si="15"/>
        <v>0.74470364921804599</v>
      </c>
      <c r="Z60" s="165"/>
      <c r="AA60" s="154">
        <f t="shared" si="0"/>
        <v>0.472286409193935</v>
      </c>
      <c r="AB60" s="154">
        <f t="shared" si="1"/>
        <v>0.47198773132448701</v>
      </c>
      <c r="AC60" s="154">
        <f t="shared" si="2"/>
        <v>0.46717671062980098</v>
      </c>
      <c r="AD60" s="154">
        <f t="shared" si="3"/>
        <v>0.44404456930621</v>
      </c>
      <c r="AE60" s="110">
        <f t="shared" si="4"/>
        <v>0.74634812568905595</v>
      </c>
      <c r="AF60" s="153">
        <f t="shared" si="5"/>
        <v>0.74670117191824004</v>
      </c>
      <c r="AG60" s="153">
        <f t="shared" si="6"/>
        <v>0.73650124366735503</v>
      </c>
      <c r="AH60" s="111">
        <f t="shared" si="7"/>
        <v>0.71243926610839703</v>
      </c>
      <c r="AI60" s="90">
        <v>0</v>
      </c>
    </row>
    <row r="61" spans="2:35">
      <c r="B61" s="23">
        <v>57</v>
      </c>
      <c r="C61" s="96" t="s">
        <v>50</v>
      </c>
      <c r="D61" s="167">
        <v>0.48082182561888998</v>
      </c>
      <c r="E61" s="116">
        <v>0.46428899888817299</v>
      </c>
      <c r="F61" s="116">
        <v>0.46719666472616</v>
      </c>
      <c r="G61" s="116">
        <v>0.443138132518828</v>
      </c>
      <c r="H61" s="116">
        <v>0.49989221621568197</v>
      </c>
      <c r="I61" s="116">
        <v>0.469329214942109</v>
      </c>
      <c r="J61" s="167">
        <v>0.73750513186099298</v>
      </c>
      <c r="K61" s="116">
        <v>0.72097457406076104</v>
      </c>
      <c r="L61" s="116">
        <v>0.71759134216907805</v>
      </c>
      <c r="M61" s="116">
        <v>0.70555959330710605</v>
      </c>
      <c r="N61" s="168">
        <v>0.79842453557595405</v>
      </c>
      <c r="O61" s="119">
        <v>0.72409544766718703</v>
      </c>
      <c r="P61" s="160"/>
      <c r="Q61" s="66" t="s">
        <v>50</v>
      </c>
      <c r="R61" s="161">
        <f t="shared" si="8"/>
        <v>0.48082182561888998</v>
      </c>
      <c r="S61" s="162">
        <f t="shared" si="9"/>
        <v>0.46428899888817299</v>
      </c>
      <c r="T61" s="163">
        <f t="shared" si="10"/>
        <v>0.46719666472616</v>
      </c>
      <c r="U61" s="88">
        <f t="shared" si="11"/>
        <v>0.443138132518828</v>
      </c>
      <c r="V61" s="161">
        <f t="shared" si="12"/>
        <v>0.73750513186099298</v>
      </c>
      <c r="W61" s="162">
        <f t="shared" si="13"/>
        <v>0.72097457406076104</v>
      </c>
      <c r="X61" s="163">
        <f t="shared" si="14"/>
        <v>0.71759134216907805</v>
      </c>
      <c r="Y61" s="164">
        <f t="shared" si="15"/>
        <v>0.70555959330710605</v>
      </c>
      <c r="Z61" s="165"/>
      <c r="AA61" s="154">
        <f t="shared" si="0"/>
        <v>0.472286409193935</v>
      </c>
      <c r="AB61" s="154">
        <f t="shared" si="1"/>
        <v>0.47198773132448701</v>
      </c>
      <c r="AC61" s="154">
        <f t="shared" si="2"/>
        <v>0.46717671062980098</v>
      </c>
      <c r="AD61" s="154">
        <f t="shared" si="3"/>
        <v>0.44404456930621</v>
      </c>
      <c r="AE61" s="110">
        <f t="shared" si="4"/>
        <v>0.74634812568905595</v>
      </c>
      <c r="AF61" s="153">
        <f t="shared" si="5"/>
        <v>0.74670117191824004</v>
      </c>
      <c r="AG61" s="153">
        <f t="shared" si="6"/>
        <v>0.73650124366735503</v>
      </c>
      <c r="AH61" s="111">
        <f t="shared" si="7"/>
        <v>0.71243926610839703</v>
      </c>
      <c r="AI61" s="90">
        <v>0</v>
      </c>
    </row>
    <row r="62" spans="2:35">
      <c r="B62" s="23">
        <v>58</v>
      </c>
      <c r="C62" s="96" t="s">
        <v>30</v>
      </c>
      <c r="D62" s="167">
        <v>0.45964332861950402</v>
      </c>
      <c r="E62" s="116">
        <v>0.46435923440872301</v>
      </c>
      <c r="F62" s="116">
        <v>0.44953283951081402</v>
      </c>
      <c r="G62" s="116">
        <v>0.421574255817173</v>
      </c>
      <c r="H62" s="116">
        <v>0.54957822444465498</v>
      </c>
      <c r="I62" s="116">
        <v>0.45822488718696402</v>
      </c>
      <c r="J62" s="167">
        <v>0.72115292412018706</v>
      </c>
      <c r="K62" s="116">
        <v>0.71784104680657002</v>
      </c>
      <c r="L62" s="116">
        <v>0.71422041767905398</v>
      </c>
      <c r="M62" s="116">
        <v>0.695194359648456</v>
      </c>
      <c r="N62" s="168">
        <v>0.78001220023085605</v>
      </c>
      <c r="O62" s="119">
        <v>0.717707503532099</v>
      </c>
      <c r="P62" s="160"/>
      <c r="Q62" s="66" t="s">
        <v>30</v>
      </c>
      <c r="R62" s="161">
        <f t="shared" si="8"/>
        <v>0.45964332861950402</v>
      </c>
      <c r="S62" s="162">
        <f t="shared" si="9"/>
        <v>0.46435923440872301</v>
      </c>
      <c r="T62" s="163">
        <f t="shared" si="10"/>
        <v>0.44953283951081402</v>
      </c>
      <c r="U62" s="88">
        <f t="shared" si="11"/>
        <v>0.421574255817173</v>
      </c>
      <c r="V62" s="161">
        <f t="shared" si="12"/>
        <v>0.72115292412018706</v>
      </c>
      <c r="W62" s="162">
        <f t="shared" si="13"/>
        <v>0.71784104680657002</v>
      </c>
      <c r="X62" s="163">
        <f t="shared" si="14"/>
        <v>0.71422041767905398</v>
      </c>
      <c r="Y62" s="164">
        <f t="shared" si="15"/>
        <v>0.695194359648456</v>
      </c>
      <c r="Z62" s="165"/>
      <c r="AA62" s="154">
        <f t="shared" si="0"/>
        <v>0.472286409193935</v>
      </c>
      <c r="AB62" s="154">
        <f t="shared" si="1"/>
        <v>0.47198773132448701</v>
      </c>
      <c r="AC62" s="154">
        <f t="shared" si="2"/>
        <v>0.46717671062980098</v>
      </c>
      <c r="AD62" s="154">
        <f t="shared" si="3"/>
        <v>0.44404456930621</v>
      </c>
      <c r="AE62" s="110">
        <f t="shared" si="4"/>
        <v>0.74634812568905595</v>
      </c>
      <c r="AF62" s="153">
        <f t="shared" si="5"/>
        <v>0.74670117191824004</v>
      </c>
      <c r="AG62" s="153">
        <f t="shared" si="6"/>
        <v>0.73650124366735503</v>
      </c>
      <c r="AH62" s="111">
        <f t="shared" si="7"/>
        <v>0.71243926610839703</v>
      </c>
      <c r="AI62" s="90">
        <v>0</v>
      </c>
    </row>
    <row r="63" spans="2:35">
      <c r="B63" s="23">
        <v>59</v>
      </c>
      <c r="C63" s="96" t="s">
        <v>24</v>
      </c>
      <c r="D63" s="167">
        <v>0.44331203438439398</v>
      </c>
      <c r="E63" s="116">
        <v>0.43691065628315701</v>
      </c>
      <c r="F63" s="116">
        <v>0.42035030793390898</v>
      </c>
      <c r="G63" s="116">
        <v>0.39468820979597202</v>
      </c>
      <c r="H63" s="116">
        <v>0.49520850533467597</v>
      </c>
      <c r="I63" s="116">
        <v>0.43248078777264898</v>
      </c>
      <c r="J63" s="167">
        <v>0.72231755287871102</v>
      </c>
      <c r="K63" s="116">
        <v>0.71775889744542498</v>
      </c>
      <c r="L63" s="116">
        <v>0.69962265696933501</v>
      </c>
      <c r="M63" s="116">
        <v>0.67191810617472802</v>
      </c>
      <c r="N63" s="168">
        <v>0.78033508889830405</v>
      </c>
      <c r="O63" s="119">
        <v>0.71123586128125404</v>
      </c>
      <c r="P63" s="160"/>
      <c r="Q63" s="66" t="s">
        <v>24</v>
      </c>
      <c r="R63" s="161">
        <f t="shared" si="8"/>
        <v>0.44331203438439398</v>
      </c>
      <c r="S63" s="162">
        <f t="shared" si="9"/>
        <v>0.43691065628315701</v>
      </c>
      <c r="T63" s="163">
        <f t="shared" si="10"/>
        <v>0.42035030793390898</v>
      </c>
      <c r="U63" s="88">
        <f t="shared" si="11"/>
        <v>0.39468820979597202</v>
      </c>
      <c r="V63" s="161">
        <f t="shared" si="12"/>
        <v>0.72231755287871102</v>
      </c>
      <c r="W63" s="162">
        <f t="shared" si="13"/>
        <v>0.71775889744542498</v>
      </c>
      <c r="X63" s="163">
        <f t="shared" si="14"/>
        <v>0.69962265696933501</v>
      </c>
      <c r="Y63" s="164">
        <f t="shared" si="15"/>
        <v>0.67191810617472802</v>
      </c>
      <c r="Z63" s="165"/>
      <c r="AA63" s="154">
        <f t="shared" si="0"/>
        <v>0.472286409193935</v>
      </c>
      <c r="AB63" s="154">
        <f t="shared" si="1"/>
        <v>0.47198773132448701</v>
      </c>
      <c r="AC63" s="154">
        <f t="shared" si="2"/>
        <v>0.46717671062980098</v>
      </c>
      <c r="AD63" s="154">
        <f t="shared" si="3"/>
        <v>0.44404456930621</v>
      </c>
      <c r="AE63" s="110">
        <f t="shared" si="4"/>
        <v>0.74634812568905595</v>
      </c>
      <c r="AF63" s="153">
        <f t="shared" si="5"/>
        <v>0.74670117191824004</v>
      </c>
      <c r="AG63" s="153">
        <f t="shared" si="6"/>
        <v>0.73650124366735503</v>
      </c>
      <c r="AH63" s="111">
        <f t="shared" si="7"/>
        <v>0.71243926610839703</v>
      </c>
      <c r="AI63" s="90">
        <v>0</v>
      </c>
    </row>
    <row r="64" spans="2:35">
      <c r="B64" s="23">
        <v>60</v>
      </c>
      <c r="C64" s="96" t="s">
        <v>51</v>
      </c>
      <c r="D64" s="169">
        <v>0.47638103515574398</v>
      </c>
      <c r="E64" s="117">
        <v>0.43813302936628501</v>
      </c>
      <c r="F64" s="117">
        <v>0.47048887249809401</v>
      </c>
      <c r="G64" s="117">
        <v>0.48978239981008198</v>
      </c>
      <c r="H64" s="117">
        <v>0.59274874694583302</v>
      </c>
      <c r="I64" s="117">
        <v>0.46961569721164098</v>
      </c>
      <c r="J64" s="169">
        <v>0.758272148452517</v>
      </c>
      <c r="K64" s="117">
        <v>0.73234058294556703</v>
      </c>
      <c r="L64" s="117">
        <v>0.73159159551456798</v>
      </c>
      <c r="M64" s="117">
        <v>0.69505136794848299</v>
      </c>
      <c r="N64" s="170">
        <v>0.81551953561956803</v>
      </c>
      <c r="O64" s="120">
        <v>0.73814231909642902</v>
      </c>
      <c r="P64" s="160"/>
      <c r="Q64" s="66" t="s">
        <v>51</v>
      </c>
      <c r="R64" s="161">
        <f t="shared" si="8"/>
        <v>0.47638103515574398</v>
      </c>
      <c r="S64" s="162">
        <f t="shared" si="9"/>
        <v>0.43813302936628501</v>
      </c>
      <c r="T64" s="163">
        <f t="shared" si="10"/>
        <v>0.47048887249809401</v>
      </c>
      <c r="U64" s="88">
        <f t="shared" si="11"/>
        <v>0.48978239981008198</v>
      </c>
      <c r="V64" s="161">
        <f t="shared" si="12"/>
        <v>0.758272148452517</v>
      </c>
      <c r="W64" s="162">
        <f t="shared" si="13"/>
        <v>0.73234058294556703</v>
      </c>
      <c r="X64" s="163">
        <f t="shared" si="14"/>
        <v>0.73159159551456798</v>
      </c>
      <c r="Y64" s="164">
        <f t="shared" si="15"/>
        <v>0.69505136794848299</v>
      </c>
      <c r="Z64" s="165"/>
      <c r="AA64" s="154">
        <f t="shared" si="0"/>
        <v>0.472286409193935</v>
      </c>
      <c r="AB64" s="154">
        <f t="shared" si="1"/>
        <v>0.47198773132448701</v>
      </c>
      <c r="AC64" s="154">
        <f t="shared" si="2"/>
        <v>0.46717671062980098</v>
      </c>
      <c r="AD64" s="154">
        <f t="shared" si="3"/>
        <v>0.44404456930621</v>
      </c>
      <c r="AE64" s="110">
        <f t="shared" si="4"/>
        <v>0.74634812568905595</v>
      </c>
      <c r="AF64" s="153">
        <f t="shared" si="5"/>
        <v>0.74670117191824004</v>
      </c>
      <c r="AG64" s="153">
        <f t="shared" si="6"/>
        <v>0.73650124366735503</v>
      </c>
      <c r="AH64" s="111">
        <f t="shared" si="7"/>
        <v>0.71243926610839703</v>
      </c>
      <c r="AI64" s="90">
        <v>0</v>
      </c>
    </row>
    <row r="65" spans="2:35">
      <c r="B65" s="23">
        <v>61</v>
      </c>
      <c r="C65" s="96" t="s">
        <v>19</v>
      </c>
      <c r="D65" s="167">
        <v>0.44248148465380599</v>
      </c>
      <c r="E65" s="116">
        <v>0.48759800732745001</v>
      </c>
      <c r="F65" s="116">
        <v>0.44515288074754</v>
      </c>
      <c r="G65" s="116">
        <v>0.43013691217338301</v>
      </c>
      <c r="H65" s="116">
        <v>0.45895545387660602</v>
      </c>
      <c r="I65" s="116">
        <v>0.45487278708650702</v>
      </c>
      <c r="J65" s="167">
        <v>0.73285924111636203</v>
      </c>
      <c r="K65" s="116">
        <v>0.74319337053673595</v>
      </c>
      <c r="L65" s="116">
        <v>0.73051324529823403</v>
      </c>
      <c r="M65" s="116">
        <v>0.70811977446301899</v>
      </c>
      <c r="N65" s="168">
        <v>0.78528907822671101</v>
      </c>
      <c r="O65" s="119">
        <v>0.73455959129009596</v>
      </c>
      <c r="P65" s="160"/>
      <c r="Q65" s="66" t="s">
        <v>19</v>
      </c>
      <c r="R65" s="161">
        <f t="shared" si="8"/>
        <v>0.44248148465380599</v>
      </c>
      <c r="S65" s="162">
        <f t="shared" si="9"/>
        <v>0.48759800732745001</v>
      </c>
      <c r="T65" s="163">
        <f t="shared" si="10"/>
        <v>0.44515288074754</v>
      </c>
      <c r="U65" s="88">
        <f t="shared" si="11"/>
        <v>0.43013691217338301</v>
      </c>
      <c r="V65" s="161">
        <f t="shared" si="12"/>
        <v>0.73285924111636203</v>
      </c>
      <c r="W65" s="162">
        <f t="shared" si="13"/>
        <v>0.74319337053673595</v>
      </c>
      <c r="X65" s="163">
        <f t="shared" si="14"/>
        <v>0.73051324529823403</v>
      </c>
      <c r="Y65" s="164">
        <f t="shared" si="15"/>
        <v>0.70811977446301899</v>
      </c>
      <c r="Z65" s="165"/>
      <c r="AA65" s="154">
        <f t="shared" si="0"/>
        <v>0.472286409193935</v>
      </c>
      <c r="AB65" s="154">
        <f t="shared" si="1"/>
        <v>0.47198773132448701</v>
      </c>
      <c r="AC65" s="154">
        <f t="shared" si="2"/>
        <v>0.46717671062980098</v>
      </c>
      <c r="AD65" s="154">
        <f t="shared" si="3"/>
        <v>0.44404456930621</v>
      </c>
      <c r="AE65" s="110">
        <f t="shared" si="4"/>
        <v>0.74634812568905595</v>
      </c>
      <c r="AF65" s="153">
        <f t="shared" si="5"/>
        <v>0.74670117191824004</v>
      </c>
      <c r="AG65" s="153">
        <f t="shared" si="6"/>
        <v>0.73650124366735503</v>
      </c>
      <c r="AH65" s="111">
        <f t="shared" si="7"/>
        <v>0.71243926610839703</v>
      </c>
      <c r="AI65" s="90">
        <v>0</v>
      </c>
    </row>
    <row r="66" spans="2:35">
      <c r="B66" s="23">
        <v>62</v>
      </c>
      <c r="C66" s="96" t="s">
        <v>20</v>
      </c>
      <c r="D66" s="167">
        <v>0.47530032182058202</v>
      </c>
      <c r="E66" s="116">
        <v>0.46584942654871497</v>
      </c>
      <c r="F66" s="116">
        <v>0.47784165418767599</v>
      </c>
      <c r="G66" s="116">
        <v>0.45575002835404099</v>
      </c>
      <c r="H66" s="116">
        <v>0.50816984001199395</v>
      </c>
      <c r="I66" s="116">
        <v>0.47443795524791399</v>
      </c>
      <c r="J66" s="167">
        <v>0.75010632591680204</v>
      </c>
      <c r="K66" s="116">
        <v>0.75122703117719902</v>
      </c>
      <c r="L66" s="116">
        <v>0.74175954917359299</v>
      </c>
      <c r="M66" s="116">
        <v>0.71636064077403305</v>
      </c>
      <c r="N66" s="168">
        <v>0.83951787073760897</v>
      </c>
      <c r="O66" s="119">
        <v>0.74606529573571101</v>
      </c>
      <c r="P66" s="160"/>
      <c r="Q66" s="66" t="s">
        <v>20</v>
      </c>
      <c r="R66" s="161">
        <f t="shared" si="8"/>
        <v>0.47530032182058202</v>
      </c>
      <c r="S66" s="162">
        <f t="shared" si="9"/>
        <v>0.46584942654871497</v>
      </c>
      <c r="T66" s="163">
        <f t="shared" si="10"/>
        <v>0.47784165418767599</v>
      </c>
      <c r="U66" s="88">
        <f t="shared" si="11"/>
        <v>0.45575002835404099</v>
      </c>
      <c r="V66" s="161">
        <f t="shared" si="12"/>
        <v>0.75010632591680204</v>
      </c>
      <c r="W66" s="162">
        <f t="shared" si="13"/>
        <v>0.75122703117719902</v>
      </c>
      <c r="X66" s="163">
        <f t="shared" si="14"/>
        <v>0.74175954917359299</v>
      </c>
      <c r="Y66" s="164">
        <f t="shared" si="15"/>
        <v>0.71636064077403305</v>
      </c>
      <c r="Z66" s="165"/>
      <c r="AA66" s="154">
        <f t="shared" si="0"/>
        <v>0.472286409193935</v>
      </c>
      <c r="AB66" s="154">
        <f t="shared" si="1"/>
        <v>0.47198773132448701</v>
      </c>
      <c r="AC66" s="154">
        <f t="shared" si="2"/>
        <v>0.46717671062980098</v>
      </c>
      <c r="AD66" s="154">
        <f t="shared" si="3"/>
        <v>0.44404456930621</v>
      </c>
      <c r="AE66" s="110">
        <f t="shared" si="4"/>
        <v>0.74634812568905595</v>
      </c>
      <c r="AF66" s="153">
        <f t="shared" si="5"/>
        <v>0.74670117191824004</v>
      </c>
      <c r="AG66" s="153">
        <f t="shared" si="6"/>
        <v>0.73650124366735503</v>
      </c>
      <c r="AH66" s="111">
        <f t="shared" si="7"/>
        <v>0.71243926610839703</v>
      </c>
      <c r="AI66" s="90">
        <v>0</v>
      </c>
    </row>
    <row r="67" spans="2:35">
      <c r="B67" s="23">
        <v>63</v>
      </c>
      <c r="C67" s="96" t="s">
        <v>31</v>
      </c>
      <c r="D67" s="167">
        <v>0.41712799691902203</v>
      </c>
      <c r="E67" s="116">
        <v>0.40248687681154999</v>
      </c>
      <c r="F67" s="116">
        <v>0.37322517823090601</v>
      </c>
      <c r="G67" s="116">
        <v>0.35214540492415902</v>
      </c>
      <c r="H67" s="116">
        <v>0.39638875957238801</v>
      </c>
      <c r="I67" s="116">
        <v>0.38602904887099398</v>
      </c>
      <c r="J67" s="167">
        <v>0.73191443477282803</v>
      </c>
      <c r="K67" s="116">
        <v>0.72591255029482704</v>
      </c>
      <c r="L67" s="116">
        <v>0.67383320699759397</v>
      </c>
      <c r="M67" s="116">
        <v>0.67748132629706004</v>
      </c>
      <c r="N67" s="168">
        <v>0.74085799088447601</v>
      </c>
      <c r="O67" s="119">
        <v>0.69831573518588996</v>
      </c>
      <c r="P67" s="160"/>
      <c r="Q67" s="66" t="s">
        <v>31</v>
      </c>
      <c r="R67" s="161">
        <f t="shared" si="8"/>
        <v>0.41712799691902203</v>
      </c>
      <c r="S67" s="162">
        <f t="shared" si="9"/>
        <v>0.40248687681154999</v>
      </c>
      <c r="T67" s="163">
        <f t="shared" si="10"/>
        <v>0.37322517823090601</v>
      </c>
      <c r="U67" s="88">
        <f t="shared" si="11"/>
        <v>0.35214540492415902</v>
      </c>
      <c r="V67" s="161">
        <f t="shared" si="12"/>
        <v>0.73191443477282803</v>
      </c>
      <c r="W67" s="162">
        <f t="shared" si="13"/>
        <v>0.72591255029482704</v>
      </c>
      <c r="X67" s="163">
        <f t="shared" si="14"/>
        <v>0.67383320699759397</v>
      </c>
      <c r="Y67" s="164">
        <f t="shared" si="15"/>
        <v>0.67748132629706004</v>
      </c>
      <c r="Z67" s="165"/>
      <c r="AA67" s="154">
        <f t="shared" si="0"/>
        <v>0.472286409193935</v>
      </c>
      <c r="AB67" s="154">
        <f t="shared" si="1"/>
        <v>0.47198773132448701</v>
      </c>
      <c r="AC67" s="154">
        <f t="shared" si="2"/>
        <v>0.46717671062980098</v>
      </c>
      <c r="AD67" s="154">
        <f t="shared" si="3"/>
        <v>0.44404456930621</v>
      </c>
      <c r="AE67" s="110">
        <f t="shared" si="4"/>
        <v>0.74634812568905595</v>
      </c>
      <c r="AF67" s="153">
        <f t="shared" si="5"/>
        <v>0.74670117191824004</v>
      </c>
      <c r="AG67" s="153">
        <f t="shared" si="6"/>
        <v>0.73650124366735503</v>
      </c>
      <c r="AH67" s="111">
        <f t="shared" si="7"/>
        <v>0.71243926610839703</v>
      </c>
      <c r="AI67" s="90">
        <v>0</v>
      </c>
    </row>
    <row r="68" spans="2:35">
      <c r="B68" s="23">
        <v>64</v>
      </c>
      <c r="C68" s="96" t="s">
        <v>52</v>
      </c>
      <c r="D68" s="167">
        <v>0.44486034329070201</v>
      </c>
      <c r="E68" s="116">
        <v>0.40637232677240398</v>
      </c>
      <c r="F68" s="116">
        <v>0.41837142217120998</v>
      </c>
      <c r="G68" s="116">
        <v>0.35368243455217502</v>
      </c>
      <c r="H68" s="116">
        <v>0.52887662192538698</v>
      </c>
      <c r="I68" s="116">
        <v>0.42275119642421599</v>
      </c>
      <c r="J68" s="167">
        <v>0.72817098157722004</v>
      </c>
      <c r="K68" s="116">
        <v>0.69715107789893904</v>
      </c>
      <c r="L68" s="116">
        <v>0.68461379481659101</v>
      </c>
      <c r="M68" s="116">
        <v>0.68421457055538903</v>
      </c>
      <c r="N68" s="168">
        <v>0.79598287788629996</v>
      </c>
      <c r="O68" s="119">
        <v>0.69953933473473395</v>
      </c>
      <c r="P68" s="160"/>
      <c r="Q68" s="66" t="s">
        <v>52</v>
      </c>
      <c r="R68" s="161">
        <f t="shared" si="8"/>
        <v>0.44486034329070201</v>
      </c>
      <c r="S68" s="162">
        <f t="shared" si="9"/>
        <v>0.40637232677240398</v>
      </c>
      <c r="T68" s="163">
        <f t="shared" si="10"/>
        <v>0.41837142217120998</v>
      </c>
      <c r="U68" s="88">
        <f t="shared" si="11"/>
        <v>0.35368243455217502</v>
      </c>
      <c r="V68" s="161">
        <f t="shared" si="12"/>
        <v>0.72817098157722004</v>
      </c>
      <c r="W68" s="162">
        <f t="shared" si="13"/>
        <v>0.69715107789893904</v>
      </c>
      <c r="X68" s="163">
        <f t="shared" si="14"/>
        <v>0.68461379481659101</v>
      </c>
      <c r="Y68" s="164">
        <f t="shared" si="15"/>
        <v>0.68421457055538903</v>
      </c>
      <c r="Z68" s="165"/>
      <c r="AA68" s="154">
        <f t="shared" si="0"/>
        <v>0.472286409193935</v>
      </c>
      <c r="AB68" s="154">
        <f t="shared" si="1"/>
        <v>0.47198773132448701</v>
      </c>
      <c r="AC68" s="154">
        <f t="shared" si="2"/>
        <v>0.46717671062980098</v>
      </c>
      <c r="AD68" s="154">
        <f t="shared" si="3"/>
        <v>0.44404456930621</v>
      </c>
      <c r="AE68" s="110">
        <f t="shared" si="4"/>
        <v>0.74634812568905595</v>
      </c>
      <c r="AF68" s="153">
        <f t="shared" si="5"/>
        <v>0.74670117191824004</v>
      </c>
      <c r="AG68" s="153">
        <f t="shared" si="6"/>
        <v>0.73650124366735503</v>
      </c>
      <c r="AH68" s="111">
        <f t="shared" si="7"/>
        <v>0.71243926610839703</v>
      </c>
      <c r="AI68" s="90">
        <v>0</v>
      </c>
    </row>
    <row r="69" spans="2:35">
      <c r="B69" s="23">
        <v>65</v>
      </c>
      <c r="C69" s="96" t="s">
        <v>12</v>
      </c>
      <c r="D69" s="167">
        <v>0.513978701885341</v>
      </c>
      <c r="E69" s="116">
        <v>0.470252235799756</v>
      </c>
      <c r="F69" s="116">
        <v>0.50187426302010196</v>
      </c>
      <c r="G69" s="116">
        <v>0.41692318046378002</v>
      </c>
      <c r="H69" s="116">
        <v>0.65232932883015304</v>
      </c>
      <c r="I69" s="116">
        <v>0.49531477863088302</v>
      </c>
      <c r="J69" s="167">
        <v>0.74129153717145702</v>
      </c>
      <c r="K69" s="116">
        <v>0.75725051490509199</v>
      </c>
      <c r="L69" s="116">
        <v>0.74797441647150897</v>
      </c>
      <c r="M69" s="116">
        <v>0.72585862557176895</v>
      </c>
      <c r="N69" s="168">
        <v>0.85951842925835897</v>
      </c>
      <c r="O69" s="119">
        <v>0.74974163236574098</v>
      </c>
      <c r="P69" s="160"/>
      <c r="Q69" s="66" t="s">
        <v>12</v>
      </c>
      <c r="R69" s="161">
        <f t="shared" si="8"/>
        <v>0.513978701885341</v>
      </c>
      <c r="S69" s="162">
        <f t="shared" si="9"/>
        <v>0.470252235799756</v>
      </c>
      <c r="T69" s="163">
        <f t="shared" si="10"/>
        <v>0.50187426302010196</v>
      </c>
      <c r="U69" s="88">
        <f t="shared" si="11"/>
        <v>0.41692318046378002</v>
      </c>
      <c r="V69" s="161">
        <f t="shared" si="12"/>
        <v>0.74129153717145702</v>
      </c>
      <c r="W69" s="162">
        <f t="shared" si="13"/>
        <v>0.75725051490509199</v>
      </c>
      <c r="X69" s="163">
        <f t="shared" si="14"/>
        <v>0.74797441647150897</v>
      </c>
      <c r="Y69" s="164">
        <f t="shared" si="15"/>
        <v>0.72585862557176895</v>
      </c>
      <c r="Z69" s="165"/>
      <c r="AA69" s="154">
        <f t="shared" si="0"/>
        <v>0.472286409193935</v>
      </c>
      <c r="AB69" s="154">
        <f t="shared" si="1"/>
        <v>0.47198773132448701</v>
      </c>
      <c r="AC69" s="154">
        <f t="shared" si="2"/>
        <v>0.46717671062980098</v>
      </c>
      <c r="AD69" s="154">
        <f t="shared" si="3"/>
        <v>0.44404456930621</v>
      </c>
      <c r="AE69" s="110">
        <f t="shared" si="4"/>
        <v>0.74634812568905595</v>
      </c>
      <c r="AF69" s="153">
        <f t="shared" si="5"/>
        <v>0.74670117191824004</v>
      </c>
      <c r="AG69" s="153">
        <f t="shared" si="6"/>
        <v>0.73650124366735503</v>
      </c>
      <c r="AH69" s="111">
        <f t="shared" si="7"/>
        <v>0.71243926610839703</v>
      </c>
      <c r="AI69" s="90">
        <v>0</v>
      </c>
    </row>
    <row r="70" spans="2:35">
      <c r="B70" s="23">
        <v>66</v>
      </c>
      <c r="C70" s="96" t="s">
        <v>6</v>
      </c>
      <c r="D70" s="169">
        <v>0.48287038143566102</v>
      </c>
      <c r="E70" s="117">
        <v>0.51738958422628201</v>
      </c>
      <c r="F70" s="117">
        <v>0.50576959330316296</v>
      </c>
      <c r="G70" s="117">
        <v>0.57572364812532095</v>
      </c>
      <c r="H70" s="117">
        <v>0.63545569658984002</v>
      </c>
      <c r="I70" s="117">
        <v>0.51297723559730302</v>
      </c>
      <c r="J70" s="169">
        <v>0.771807851692346</v>
      </c>
      <c r="K70" s="117">
        <v>0.73630596500684498</v>
      </c>
      <c r="L70" s="117">
        <v>0.76273807613011102</v>
      </c>
      <c r="M70" s="117">
        <v>0.767347104608745</v>
      </c>
      <c r="N70" s="170">
        <v>0.77869907399586702</v>
      </c>
      <c r="O70" s="120">
        <v>0.76112412926901796</v>
      </c>
      <c r="P70" s="160"/>
      <c r="Q70" s="66" t="s">
        <v>6</v>
      </c>
      <c r="R70" s="161">
        <f t="shared" ref="R70:R77" si="16">$D70</f>
        <v>0.48287038143566102</v>
      </c>
      <c r="S70" s="162">
        <f t="shared" ref="S70:S77" si="17">$E70</f>
        <v>0.51738958422628201</v>
      </c>
      <c r="T70" s="163">
        <f t="shared" ref="T70:T77" si="18">$F70</f>
        <v>0.50576959330316296</v>
      </c>
      <c r="U70" s="88">
        <f t="shared" ref="U70:U77" si="19">$G70</f>
        <v>0.57572364812532095</v>
      </c>
      <c r="V70" s="161">
        <f t="shared" ref="V70:V77" si="20">$J70</f>
        <v>0.771807851692346</v>
      </c>
      <c r="W70" s="162">
        <f t="shared" ref="W70:W77" si="21">$K70</f>
        <v>0.73630596500684498</v>
      </c>
      <c r="X70" s="163">
        <f t="shared" ref="X70:X77" si="22">$L70</f>
        <v>0.76273807613011102</v>
      </c>
      <c r="Y70" s="164">
        <f t="shared" ref="Y70:Y77" si="23">$M70</f>
        <v>0.767347104608745</v>
      </c>
      <c r="Z70" s="165"/>
      <c r="AA70" s="154">
        <f t="shared" ref="AA70:AA78" si="24">$D$79</f>
        <v>0.472286409193935</v>
      </c>
      <c r="AB70" s="154">
        <f t="shared" ref="AB70:AB78" si="25">$E$79</f>
        <v>0.47198773132448701</v>
      </c>
      <c r="AC70" s="154">
        <f t="shared" ref="AC70:AC78" si="26">$F$79</f>
        <v>0.46717671062980098</v>
      </c>
      <c r="AD70" s="154">
        <f t="shared" ref="AD70:AD78" si="27">$G$79</f>
        <v>0.44404456930621</v>
      </c>
      <c r="AE70" s="110">
        <f t="shared" ref="AE70:AE78" si="28">$J$79</f>
        <v>0.74634812568905595</v>
      </c>
      <c r="AF70" s="153">
        <f t="shared" ref="AF70:AF78" si="29">$K$79</f>
        <v>0.74670117191824004</v>
      </c>
      <c r="AG70" s="153">
        <f t="shared" ref="AG70:AG78" si="30">$L$79</f>
        <v>0.73650124366735503</v>
      </c>
      <c r="AH70" s="111">
        <f t="shared" ref="AH70:AH78" si="31">$M$79</f>
        <v>0.71243926610839703</v>
      </c>
      <c r="AI70" s="90">
        <v>0</v>
      </c>
    </row>
    <row r="71" spans="2:35">
      <c r="B71" s="23">
        <v>67</v>
      </c>
      <c r="C71" s="96" t="s">
        <v>7</v>
      </c>
      <c r="D71" s="167">
        <v>0.56286830792905795</v>
      </c>
      <c r="E71" s="116">
        <v>0.56664748616359495</v>
      </c>
      <c r="F71" s="116">
        <v>0.55753370631891297</v>
      </c>
      <c r="G71" s="116">
        <v>0.51230279185674199</v>
      </c>
      <c r="H71" s="116">
        <v>0.72696844030590102</v>
      </c>
      <c r="I71" s="116">
        <v>0.567315718617589</v>
      </c>
      <c r="J71" s="167">
        <v>0.82244633800334999</v>
      </c>
      <c r="K71" s="116">
        <v>0.81017568981057198</v>
      </c>
      <c r="L71" s="116">
        <v>0.81215795857577699</v>
      </c>
      <c r="M71" s="116">
        <v>0.80464546530071002</v>
      </c>
      <c r="N71" s="168">
        <v>0.84571221371297001</v>
      </c>
      <c r="O71" s="119">
        <v>0.81468418099504603</v>
      </c>
      <c r="P71" s="160"/>
      <c r="Q71" s="66" t="s">
        <v>7</v>
      </c>
      <c r="R71" s="161">
        <f t="shared" si="16"/>
        <v>0.56286830792905795</v>
      </c>
      <c r="S71" s="162">
        <f t="shared" si="17"/>
        <v>0.56664748616359495</v>
      </c>
      <c r="T71" s="163">
        <f t="shared" si="18"/>
        <v>0.55753370631891297</v>
      </c>
      <c r="U71" s="88">
        <f t="shared" si="19"/>
        <v>0.51230279185674199</v>
      </c>
      <c r="V71" s="161">
        <f t="shared" si="20"/>
        <v>0.82244633800334999</v>
      </c>
      <c r="W71" s="162">
        <f t="shared" si="21"/>
        <v>0.81017568981057198</v>
      </c>
      <c r="X71" s="163">
        <f t="shared" si="22"/>
        <v>0.81215795857577699</v>
      </c>
      <c r="Y71" s="164">
        <f t="shared" si="23"/>
        <v>0.80464546530071002</v>
      </c>
      <c r="Z71" s="165"/>
      <c r="AA71" s="154">
        <f t="shared" si="24"/>
        <v>0.472286409193935</v>
      </c>
      <c r="AB71" s="154">
        <f t="shared" si="25"/>
        <v>0.47198773132448701</v>
      </c>
      <c r="AC71" s="154">
        <f t="shared" si="26"/>
        <v>0.46717671062980098</v>
      </c>
      <c r="AD71" s="154">
        <f t="shared" si="27"/>
        <v>0.44404456930621</v>
      </c>
      <c r="AE71" s="110">
        <f t="shared" si="28"/>
        <v>0.74634812568905595</v>
      </c>
      <c r="AF71" s="153">
        <f t="shared" si="29"/>
        <v>0.74670117191824004</v>
      </c>
      <c r="AG71" s="153">
        <f t="shared" si="30"/>
        <v>0.73650124366735503</v>
      </c>
      <c r="AH71" s="111">
        <f t="shared" si="31"/>
        <v>0.71243926610839703</v>
      </c>
      <c r="AI71" s="90">
        <v>0</v>
      </c>
    </row>
    <row r="72" spans="2:35">
      <c r="B72" s="23">
        <v>68</v>
      </c>
      <c r="C72" s="96" t="s">
        <v>53</v>
      </c>
      <c r="D72" s="167">
        <v>0.47522989811139998</v>
      </c>
      <c r="E72" s="116">
        <v>0.46994927222875299</v>
      </c>
      <c r="F72" s="116">
        <v>0.45574015914796201</v>
      </c>
      <c r="G72" s="116">
        <v>0.40745095432987299</v>
      </c>
      <c r="H72" s="116">
        <v>0.59213274889495404</v>
      </c>
      <c r="I72" s="116">
        <v>0.46822852301234502</v>
      </c>
      <c r="J72" s="167">
        <v>0.74403569871720399</v>
      </c>
      <c r="K72" s="116">
        <v>0.76116464997233901</v>
      </c>
      <c r="L72" s="116">
        <v>0.73638986692729802</v>
      </c>
      <c r="M72" s="116">
        <v>0.73842990498236905</v>
      </c>
      <c r="N72" s="168">
        <v>0.83871232511414995</v>
      </c>
      <c r="O72" s="119">
        <v>0.74909361532558805</v>
      </c>
      <c r="P72" s="160"/>
      <c r="Q72" s="66" t="s">
        <v>53</v>
      </c>
      <c r="R72" s="161">
        <f t="shared" si="16"/>
        <v>0.47522989811139998</v>
      </c>
      <c r="S72" s="162">
        <f t="shared" si="17"/>
        <v>0.46994927222875299</v>
      </c>
      <c r="T72" s="163">
        <f t="shared" si="18"/>
        <v>0.45574015914796201</v>
      </c>
      <c r="U72" s="88">
        <f t="shared" si="19"/>
        <v>0.40745095432987299</v>
      </c>
      <c r="V72" s="161">
        <f t="shared" si="20"/>
        <v>0.74403569871720399</v>
      </c>
      <c r="W72" s="162">
        <f t="shared" si="21"/>
        <v>0.76116464997233901</v>
      </c>
      <c r="X72" s="163">
        <f t="shared" si="22"/>
        <v>0.73638986692729802</v>
      </c>
      <c r="Y72" s="164">
        <f t="shared" si="23"/>
        <v>0.73842990498236905</v>
      </c>
      <c r="Z72" s="165"/>
      <c r="AA72" s="154">
        <f t="shared" si="24"/>
        <v>0.472286409193935</v>
      </c>
      <c r="AB72" s="154">
        <f t="shared" si="25"/>
        <v>0.47198773132448701</v>
      </c>
      <c r="AC72" s="154">
        <f t="shared" si="26"/>
        <v>0.46717671062980098</v>
      </c>
      <c r="AD72" s="154">
        <f t="shared" si="27"/>
        <v>0.44404456930621</v>
      </c>
      <c r="AE72" s="110">
        <f t="shared" si="28"/>
        <v>0.74634812568905595</v>
      </c>
      <c r="AF72" s="153">
        <f t="shared" si="29"/>
        <v>0.74670117191824004</v>
      </c>
      <c r="AG72" s="153">
        <f t="shared" si="30"/>
        <v>0.73650124366735503</v>
      </c>
      <c r="AH72" s="111">
        <f t="shared" si="31"/>
        <v>0.71243926610839703</v>
      </c>
      <c r="AI72" s="90">
        <v>0</v>
      </c>
    </row>
    <row r="73" spans="2:35">
      <c r="B73" s="23">
        <v>69</v>
      </c>
      <c r="C73" s="96" t="s">
        <v>54</v>
      </c>
      <c r="D73" s="167">
        <v>0.55368480624081895</v>
      </c>
      <c r="E73" s="116">
        <v>0.50073014486532597</v>
      </c>
      <c r="F73" s="116">
        <v>0.50238230501815695</v>
      </c>
      <c r="G73" s="116">
        <v>0.49713791018386599</v>
      </c>
      <c r="H73" s="116">
        <v>0.55779076458842602</v>
      </c>
      <c r="I73" s="116">
        <v>0.512990858796041</v>
      </c>
      <c r="J73" s="167">
        <v>0.81901459309129998</v>
      </c>
      <c r="K73" s="116">
        <v>0.774103355670131</v>
      </c>
      <c r="L73" s="116">
        <v>0.78158622392550603</v>
      </c>
      <c r="M73" s="116">
        <v>0.77046138535110897</v>
      </c>
      <c r="N73" s="168">
        <v>0.83367437859834503</v>
      </c>
      <c r="O73" s="119">
        <v>0.78814015470370902</v>
      </c>
      <c r="P73" s="160"/>
      <c r="Q73" s="66" t="s">
        <v>54</v>
      </c>
      <c r="R73" s="161">
        <f t="shared" si="16"/>
        <v>0.55368480624081895</v>
      </c>
      <c r="S73" s="162">
        <f t="shared" si="17"/>
        <v>0.50073014486532597</v>
      </c>
      <c r="T73" s="163">
        <f t="shared" si="18"/>
        <v>0.50238230501815695</v>
      </c>
      <c r="U73" s="88">
        <f t="shared" si="19"/>
        <v>0.49713791018386599</v>
      </c>
      <c r="V73" s="161">
        <f t="shared" si="20"/>
        <v>0.81901459309129998</v>
      </c>
      <c r="W73" s="162">
        <f t="shared" si="21"/>
        <v>0.774103355670131</v>
      </c>
      <c r="X73" s="163">
        <f t="shared" si="22"/>
        <v>0.78158622392550603</v>
      </c>
      <c r="Y73" s="164">
        <f t="shared" si="23"/>
        <v>0.77046138535110897</v>
      </c>
      <c r="Z73" s="165"/>
      <c r="AA73" s="154">
        <f t="shared" si="24"/>
        <v>0.472286409193935</v>
      </c>
      <c r="AB73" s="154">
        <f t="shared" si="25"/>
        <v>0.47198773132448701</v>
      </c>
      <c r="AC73" s="154">
        <f t="shared" si="26"/>
        <v>0.46717671062980098</v>
      </c>
      <c r="AD73" s="154">
        <f t="shared" si="27"/>
        <v>0.44404456930621</v>
      </c>
      <c r="AE73" s="110">
        <f t="shared" si="28"/>
        <v>0.74634812568905595</v>
      </c>
      <c r="AF73" s="153">
        <f t="shared" si="29"/>
        <v>0.74670117191824004</v>
      </c>
      <c r="AG73" s="153">
        <f t="shared" si="30"/>
        <v>0.73650124366735503</v>
      </c>
      <c r="AH73" s="111">
        <f t="shared" si="31"/>
        <v>0.71243926610839703</v>
      </c>
      <c r="AI73" s="90">
        <v>0</v>
      </c>
    </row>
    <row r="74" spans="2:35">
      <c r="B74" s="23">
        <v>70</v>
      </c>
      <c r="C74" s="96" t="s">
        <v>55</v>
      </c>
      <c r="D74" s="167">
        <v>0.46785011296385698</v>
      </c>
      <c r="E74" s="116">
        <v>0.56403172356719899</v>
      </c>
      <c r="F74" s="116">
        <v>0.51422272172766903</v>
      </c>
      <c r="G74" s="116">
        <v>0.35303969772216298</v>
      </c>
      <c r="H74" s="116">
        <v>0.66079311927494</v>
      </c>
      <c r="I74" s="116">
        <v>0.51696157680932098</v>
      </c>
      <c r="J74" s="167">
        <v>0.77596751298489197</v>
      </c>
      <c r="K74" s="116">
        <v>0.79221620221190803</v>
      </c>
      <c r="L74" s="116">
        <v>0.76436467377905803</v>
      </c>
      <c r="M74" s="116">
        <v>0.69131419990660703</v>
      </c>
      <c r="N74" s="168">
        <v>0.83255581873553797</v>
      </c>
      <c r="O74" s="119">
        <v>0.77520554845770995</v>
      </c>
      <c r="P74" s="160"/>
      <c r="Q74" s="66" t="s">
        <v>55</v>
      </c>
      <c r="R74" s="161">
        <f t="shared" si="16"/>
        <v>0.46785011296385698</v>
      </c>
      <c r="S74" s="162">
        <f t="shared" si="17"/>
        <v>0.56403172356719899</v>
      </c>
      <c r="T74" s="163">
        <f t="shared" si="18"/>
        <v>0.51422272172766903</v>
      </c>
      <c r="U74" s="88">
        <f t="shared" si="19"/>
        <v>0.35303969772216298</v>
      </c>
      <c r="V74" s="161">
        <f t="shared" si="20"/>
        <v>0.77596751298489197</v>
      </c>
      <c r="W74" s="162">
        <f t="shared" si="21"/>
        <v>0.79221620221190803</v>
      </c>
      <c r="X74" s="163">
        <f t="shared" si="22"/>
        <v>0.76436467377905803</v>
      </c>
      <c r="Y74" s="164">
        <f t="shared" si="23"/>
        <v>0.69131419990660703</v>
      </c>
      <c r="Z74" s="165"/>
      <c r="AA74" s="154">
        <f t="shared" si="24"/>
        <v>0.472286409193935</v>
      </c>
      <c r="AB74" s="154">
        <f t="shared" si="25"/>
        <v>0.47198773132448701</v>
      </c>
      <c r="AC74" s="154">
        <f t="shared" si="26"/>
        <v>0.46717671062980098</v>
      </c>
      <c r="AD74" s="154">
        <f t="shared" si="27"/>
        <v>0.44404456930621</v>
      </c>
      <c r="AE74" s="110">
        <f t="shared" si="28"/>
        <v>0.74634812568905595</v>
      </c>
      <c r="AF74" s="153">
        <f t="shared" si="29"/>
        <v>0.74670117191824004</v>
      </c>
      <c r="AG74" s="153">
        <f t="shared" si="30"/>
        <v>0.73650124366735503</v>
      </c>
      <c r="AH74" s="111">
        <f t="shared" si="31"/>
        <v>0.71243926610839703</v>
      </c>
      <c r="AI74" s="90">
        <v>0</v>
      </c>
    </row>
    <row r="75" spans="2:35">
      <c r="B75" s="23">
        <v>71</v>
      </c>
      <c r="C75" s="96" t="s">
        <v>56</v>
      </c>
      <c r="D75" s="167">
        <v>0.55493406886526098</v>
      </c>
      <c r="E75" s="116">
        <v>0.55125900735185895</v>
      </c>
      <c r="F75" s="116">
        <v>0.53769125251972105</v>
      </c>
      <c r="G75" s="116">
        <v>0.55671928195237996</v>
      </c>
      <c r="H75" s="116">
        <v>0.57699549992454702</v>
      </c>
      <c r="I75" s="116">
        <v>0.54692771075727398</v>
      </c>
      <c r="J75" s="167">
        <v>0.79039582132762798</v>
      </c>
      <c r="K75" s="116">
        <v>0.76593020162367598</v>
      </c>
      <c r="L75" s="116">
        <v>0.76751213778710803</v>
      </c>
      <c r="M75" s="116">
        <v>0.78079798295760405</v>
      </c>
      <c r="N75" s="168">
        <v>0.77307737961579603</v>
      </c>
      <c r="O75" s="119">
        <v>0.77315254028705005</v>
      </c>
      <c r="P75" s="160"/>
      <c r="Q75" s="66" t="s">
        <v>56</v>
      </c>
      <c r="R75" s="161">
        <f t="shared" si="16"/>
        <v>0.55493406886526098</v>
      </c>
      <c r="S75" s="162">
        <f t="shared" si="17"/>
        <v>0.55125900735185895</v>
      </c>
      <c r="T75" s="163">
        <f t="shared" si="18"/>
        <v>0.53769125251972105</v>
      </c>
      <c r="U75" s="88">
        <f t="shared" si="19"/>
        <v>0.55671928195237996</v>
      </c>
      <c r="V75" s="161">
        <f t="shared" si="20"/>
        <v>0.79039582132762798</v>
      </c>
      <c r="W75" s="162">
        <f t="shared" si="21"/>
        <v>0.76593020162367598</v>
      </c>
      <c r="X75" s="163">
        <f t="shared" si="22"/>
        <v>0.76751213778710803</v>
      </c>
      <c r="Y75" s="164">
        <f t="shared" si="23"/>
        <v>0.78079798295760405</v>
      </c>
      <c r="Z75" s="165"/>
      <c r="AA75" s="154">
        <f t="shared" si="24"/>
        <v>0.472286409193935</v>
      </c>
      <c r="AB75" s="154">
        <f t="shared" si="25"/>
        <v>0.47198773132448701</v>
      </c>
      <c r="AC75" s="154">
        <f t="shared" si="26"/>
        <v>0.46717671062980098</v>
      </c>
      <c r="AD75" s="154">
        <f t="shared" si="27"/>
        <v>0.44404456930621</v>
      </c>
      <c r="AE75" s="110">
        <f t="shared" si="28"/>
        <v>0.74634812568905595</v>
      </c>
      <c r="AF75" s="153">
        <f t="shared" si="29"/>
        <v>0.74670117191824004</v>
      </c>
      <c r="AG75" s="153">
        <f t="shared" si="30"/>
        <v>0.73650124366735503</v>
      </c>
      <c r="AH75" s="111">
        <f t="shared" si="31"/>
        <v>0.71243926610839703</v>
      </c>
      <c r="AI75" s="90">
        <v>0</v>
      </c>
    </row>
    <row r="76" spans="2:35">
      <c r="B76" s="23">
        <v>72</v>
      </c>
      <c r="C76" s="96" t="s">
        <v>32</v>
      </c>
      <c r="D76" s="167">
        <v>0.51179352340102302</v>
      </c>
      <c r="E76" s="116">
        <v>0.42868610742766</v>
      </c>
      <c r="F76" s="116">
        <v>0.38786363532916501</v>
      </c>
      <c r="G76" s="116">
        <v>0.51670854239660202</v>
      </c>
      <c r="H76" s="116">
        <v>0.51016698989791298</v>
      </c>
      <c r="I76" s="116">
        <v>0.429044744756165</v>
      </c>
      <c r="J76" s="167">
        <v>0.74420186240354502</v>
      </c>
      <c r="K76" s="116">
        <v>0.69315515917949999</v>
      </c>
      <c r="L76" s="116">
        <v>0.66725529003615802</v>
      </c>
      <c r="M76" s="116">
        <v>0.67782095470491799</v>
      </c>
      <c r="N76" s="168">
        <v>0.77280569657366305</v>
      </c>
      <c r="O76" s="119">
        <v>0.69204314844327897</v>
      </c>
      <c r="P76" s="160"/>
      <c r="Q76" s="66" t="s">
        <v>32</v>
      </c>
      <c r="R76" s="161">
        <f t="shared" si="16"/>
        <v>0.51179352340102302</v>
      </c>
      <c r="S76" s="162">
        <f t="shared" si="17"/>
        <v>0.42868610742766</v>
      </c>
      <c r="T76" s="163">
        <f t="shared" si="18"/>
        <v>0.38786363532916501</v>
      </c>
      <c r="U76" s="88">
        <f t="shared" si="19"/>
        <v>0.51670854239660202</v>
      </c>
      <c r="V76" s="161">
        <f t="shared" si="20"/>
        <v>0.74420186240354502</v>
      </c>
      <c r="W76" s="162">
        <f t="shared" si="21"/>
        <v>0.69315515917949999</v>
      </c>
      <c r="X76" s="163">
        <f t="shared" si="22"/>
        <v>0.66725529003615802</v>
      </c>
      <c r="Y76" s="164">
        <f t="shared" si="23"/>
        <v>0.67782095470491799</v>
      </c>
      <c r="Z76" s="165"/>
      <c r="AA76" s="154">
        <f t="shared" si="24"/>
        <v>0.472286409193935</v>
      </c>
      <c r="AB76" s="154">
        <f t="shared" si="25"/>
        <v>0.47198773132448701</v>
      </c>
      <c r="AC76" s="154">
        <f t="shared" si="26"/>
        <v>0.46717671062980098</v>
      </c>
      <c r="AD76" s="154">
        <f t="shared" si="27"/>
        <v>0.44404456930621</v>
      </c>
      <c r="AE76" s="110">
        <f t="shared" si="28"/>
        <v>0.74634812568905595</v>
      </c>
      <c r="AF76" s="153">
        <f t="shared" si="29"/>
        <v>0.74670117191824004</v>
      </c>
      <c r="AG76" s="153">
        <f t="shared" si="30"/>
        <v>0.73650124366735503</v>
      </c>
      <c r="AH76" s="111">
        <f t="shared" si="31"/>
        <v>0.71243926610839703</v>
      </c>
      <c r="AI76" s="90">
        <v>0</v>
      </c>
    </row>
    <row r="77" spans="2:35">
      <c r="B77" s="23">
        <v>73</v>
      </c>
      <c r="C77" s="96" t="s">
        <v>33</v>
      </c>
      <c r="D77" s="169">
        <v>0.45299785422264499</v>
      </c>
      <c r="E77" s="117">
        <v>0.42892570841244398</v>
      </c>
      <c r="F77" s="117">
        <v>0.42606489043100698</v>
      </c>
      <c r="G77" s="117">
        <v>0.46176623620906998</v>
      </c>
      <c r="H77" s="117">
        <v>0.61428701705495303</v>
      </c>
      <c r="I77" s="117">
        <v>0.44164883905843599</v>
      </c>
      <c r="J77" s="169">
        <v>0.72388368377924694</v>
      </c>
      <c r="K77" s="117">
        <v>0.72125205414601001</v>
      </c>
      <c r="L77" s="117">
        <v>0.69591846942160995</v>
      </c>
      <c r="M77" s="117">
        <v>0.71997658412241405</v>
      </c>
      <c r="N77" s="170">
        <v>0.81166864718417497</v>
      </c>
      <c r="O77" s="120">
        <v>0.71085193199144903</v>
      </c>
      <c r="P77" s="160"/>
      <c r="Q77" s="66" t="s">
        <v>33</v>
      </c>
      <c r="R77" s="161">
        <f t="shared" si="16"/>
        <v>0.45299785422264499</v>
      </c>
      <c r="S77" s="162">
        <f t="shared" si="17"/>
        <v>0.42892570841244398</v>
      </c>
      <c r="T77" s="163">
        <f t="shared" si="18"/>
        <v>0.42606489043100698</v>
      </c>
      <c r="U77" s="88">
        <f t="shared" si="19"/>
        <v>0.46176623620906998</v>
      </c>
      <c r="V77" s="161">
        <f t="shared" si="20"/>
        <v>0.72388368377924694</v>
      </c>
      <c r="W77" s="162">
        <f t="shared" si="21"/>
        <v>0.72125205414601001</v>
      </c>
      <c r="X77" s="163">
        <f t="shared" si="22"/>
        <v>0.69591846942160995</v>
      </c>
      <c r="Y77" s="164">
        <f t="shared" si="23"/>
        <v>0.71997658412241405</v>
      </c>
      <c r="Z77" s="165"/>
      <c r="AA77" s="154">
        <f t="shared" si="24"/>
        <v>0.472286409193935</v>
      </c>
      <c r="AB77" s="154">
        <f t="shared" si="25"/>
        <v>0.47198773132448701</v>
      </c>
      <c r="AC77" s="154">
        <f t="shared" si="26"/>
        <v>0.46717671062980098</v>
      </c>
      <c r="AD77" s="154">
        <f t="shared" si="27"/>
        <v>0.44404456930621</v>
      </c>
      <c r="AE77" s="110">
        <f t="shared" si="28"/>
        <v>0.74634812568905595</v>
      </c>
      <c r="AF77" s="153">
        <f t="shared" si="29"/>
        <v>0.74670117191824004</v>
      </c>
      <c r="AG77" s="153">
        <f t="shared" si="30"/>
        <v>0.73650124366735503</v>
      </c>
      <c r="AH77" s="111">
        <f t="shared" si="31"/>
        <v>0.71243926610839703</v>
      </c>
      <c r="AI77" s="90">
        <v>0</v>
      </c>
    </row>
    <row r="78" spans="2:35" ht="14.25" thickBot="1">
      <c r="B78" s="23">
        <v>74</v>
      </c>
      <c r="C78" s="96" t="s">
        <v>34</v>
      </c>
      <c r="D78" s="171">
        <v>0.39152614317276901</v>
      </c>
      <c r="E78" s="118">
        <v>0.310456816660376</v>
      </c>
      <c r="F78" s="118">
        <v>0.34165856740174899</v>
      </c>
      <c r="G78" s="118">
        <v>0.32578425992858601</v>
      </c>
      <c r="H78" s="118">
        <v>0.50159176355605795</v>
      </c>
      <c r="I78" s="118">
        <v>0.34792262861240297</v>
      </c>
      <c r="J78" s="171">
        <v>0.65218148544839005</v>
      </c>
      <c r="K78" s="118">
        <v>0.63564076552418303</v>
      </c>
      <c r="L78" s="118">
        <v>0.60144441810554095</v>
      </c>
      <c r="M78" s="118">
        <v>0.62064542006242995</v>
      </c>
      <c r="N78" s="178">
        <v>0.63376385193430196</v>
      </c>
      <c r="O78" s="121">
        <v>0.61883572474799897</v>
      </c>
      <c r="P78" s="160"/>
      <c r="Q78" s="66" t="s">
        <v>34</v>
      </c>
      <c r="R78" s="161">
        <f>$D78</f>
        <v>0.39152614317276901</v>
      </c>
      <c r="S78" s="162">
        <f>$E78</f>
        <v>0.310456816660376</v>
      </c>
      <c r="T78" s="163">
        <f>$F78</f>
        <v>0.34165856740174899</v>
      </c>
      <c r="U78" s="88">
        <f>$G78</f>
        <v>0.32578425992858601</v>
      </c>
      <c r="V78" s="161">
        <f>$J78</f>
        <v>0.65218148544839005</v>
      </c>
      <c r="W78" s="162">
        <f>$K78</f>
        <v>0.63564076552418303</v>
      </c>
      <c r="X78" s="163">
        <f>$L78</f>
        <v>0.60144441810554095</v>
      </c>
      <c r="Y78" s="164">
        <f>$M78</f>
        <v>0.62064542006242995</v>
      </c>
      <c r="Z78" s="165"/>
      <c r="AA78" s="154">
        <f t="shared" si="24"/>
        <v>0.472286409193935</v>
      </c>
      <c r="AB78" s="154">
        <f t="shared" si="25"/>
        <v>0.47198773132448701</v>
      </c>
      <c r="AC78" s="154">
        <f t="shared" si="26"/>
        <v>0.46717671062980098</v>
      </c>
      <c r="AD78" s="154">
        <f t="shared" si="27"/>
        <v>0.44404456930621</v>
      </c>
      <c r="AE78" s="110">
        <f t="shared" si="28"/>
        <v>0.74634812568905595</v>
      </c>
      <c r="AF78" s="153">
        <f t="shared" si="29"/>
        <v>0.74670117191824004</v>
      </c>
      <c r="AG78" s="153">
        <f t="shared" si="30"/>
        <v>0.73650124366735503</v>
      </c>
      <c r="AH78" s="111">
        <f t="shared" si="31"/>
        <v>0.71243926610839703</v>
      </c>
      <c r="AI78" s="90">
        <v>9999</v>
      </c>
    </row>
    <row r="79" spans="2:35" ht="14.25" thickTop="1">
      <c r="B79" s="248" t="s">
        <v>0</v>
      </c>
      <c r="C79" s="249"/>
      <c r="D79" s="37">
        <f>所得区分別普及率!C12</f>
        <v>0.472286409193935</v>
      </c>
      <c r="E79" s="108">
        <f>所得区分別普及率!D12</f>
        <v>0.47198773132448701</v>
      </c>
      <c r="F79" s="108">
        <f>所得区分別普及率!E12</f>
        <v>0.46717671062980098</v>
      </c>
      <c r="G79" s="108">
        <f>所得区分別普及率!F12</f>
        <v>0.44404456930621</v>
      </c>
      <c r="H79" s="108">
        <f>所得区分別普及率!G12</f>
        <v>0.55686330675514295</v>
      </c>
      <c r="I79" s="108">
        <f>'普及率(金額)'!N14</f>
        <v>0.47237827412895655</v>
      </c>
      <c r="J79" s="37">
        <f>所得区分別普及率!I12</f>
        <v>0.74634812568905595</v>
      </c>
      <c r="K79" s="108">
        <f>所得区分別普及率!J12</f>
        <v>0.74670117191824004</v>
      </c>
      <c r="L79" s="108">
        <f>所得区分別普及率!K12</f>
        <v>0.73650124366735503</v>
      </c>
      <c r="M79" s="108">
        <f>所得区分別普及率!L12</f>
        <v>0.71243926610839703</v>
      </c>
      <c r="N79" s="108">
        <f>所得区分別普及率!M12</f>
        <v>0.80931352715152705</v>
      </c>
      <c r="O79" s="109">
        <f>'普及率(数量)'!N13</f>
        <v>0.74216227249659661</v>
      </c>
      <c r="P79" s="160"/>
      <c r="Q79" s="70"/>
      <c r="R79" s="70"/>
      <c r="S79" s="70"/>
      <c r="T79" s="70"/>
      <c r="U79" s="70"/>
      <c r="V79" s="70"/>
      <c r="W79" s="22"/>
      <c r="X79" s="22"/>
      <c r="Y79" s="22"/>
      <c r="Z79" s="22"/>
    </row>
    <row r="80" spans="2:35">
      <c r="B80" s="166"/>
      <c r="C80" s="166"/>
      <c r="D80" s="166"/>
      <c r="E80" s="166"/>
      <c r="F80" s="166"/>
      <c r="G80" s="166"/>
      <c r="H80" s="166"/>
      <c r="I80" s="166"/>
      <c r="J80" s="166"/>
      <c r="K80" s="166"/>
      <c r="L80" s="166"/>
      <c r="M80" s="166"/>
      <c r="N80" s="166"/>
      <c r="O80" s="166"/>
      <c r="P80" s="70"/>
      <c r="Q80" s="70"/>
      <c r="R80" s="70"/>
    </row>
    <row r="81" spans="4:18">
      <c r="D81" s="70"/>
      <c r="E81" s="70"/>
      <c r="F81" s="70"/>
      <c r="G81" s="70"/>
      <c r="H81" s="70"/>
      <c r="I81" s="70"/>
      <c r="J81" s="70"/>
      <c r="K81" s="70"/>
      <c r="L81" s="70"/>
      <c r="M81" s="70"/>
      <c r="N81" s="70"/>
      <c r="O81" s="70"/>
      <c r="P81" s="70"/>
      <c r="Q81" s="70"/>
      <c r="R81" s="70"/>
    </row>
    <row r="82" spans="4:18">
      <c r="D82" s="70"/>
      <c r="E82" s="70"/>
      <c r="F82" s="70"/>
      <c r="G82" s="70"/>
      <c r="H82" s="70"/>
      <c r="I82" s="70"/>
      <c r="J82" s="70"/>
      <c r="K82" s="70"/>
      <c r="L82" s="70"/>
      <c r="M82" s="70"/>
      <c r="N82" s="70"/>
      <c r="O82" s="70"/>
      <c r="P82" s="70"/>
      <c r="Q82" s="70"/>
      <c r="R82" s="70"/>
    </row>
    <row r="83" spans="4:18">
      <c r="D83" s="70"/>
      <c r="E83" s="70"/>
      <c r="F83" s="70"/>
      <c r="G83" s="70"/>
      <c r="H83" s="70"/>
      <c r="I83" s="70"/>
      <c r="J83" s="70"/>
      <c r="K83" s="70"/>
      <c r="L83" s="70"/>
      <c r="M83" s="70"/>
      <c r="N83" s="70"/>
      <c r="O83" s="70"/>
      <c r="P83" s="70"/>
      <c r="Q83" s="70"/>
      <c r="R83" s="70"/>
    </row>
    <row r="84" spans="4:18">
      <c r="D84" s="70"/>
      <c r="E84" s="70"/>
      <c r="F84" s="70"/>
      <c r="G84" s="70"/>
      <c r="H84" s="70"/>
      <c r="I84" s="70"/>
      <c r="J84" s="70"/>
      <c r="K84" s="70"/>
      <c r="L84" s="70"/>
      <c r="M84" s="70"/>
      <c r="N84" s="70"/>
      <c r="O84" s="70"/>
      <c r="P84" s="70"/>
      <c r="Q84" s="70"/>
      <c r="R84" s="70"/>
    </row>
  </sheetData>
  <mergeCells count="11">
    <mergeCell ref="AI3:AI4"/>
    <mergeCell ref="R3:U3"/>
    <mergeCell ref="B79:C79"/>
    <mergeCell ref="V3:Y3"/>
    <mergeCell ref="AA3:AD3"/>
    <mergeCell ref="AE3:AH3"/>
    <mergeCell ref="B3:B4"/>
    <mergeCell ref="C3:C4"/>
    <mergeCell ref="D3:I3"/>
    <mergeCell ref="J3:O3"/>
    <mergeCell ref="Q3:Q4"/>
  </mergeCells>
  <phoneticPr fontId="3"/>
  <pageMargins left="0.70866141732283472" right="0.70866141732283472" top="0.74803149606299213" bottom="0.74803149606299213" header="0.31496062992125984" footer="0.31496062992125984"/>
  <pageSetup paperSize="9" scale="70" fitToHeight="0" orientation="portrait" r:id="rId1"/>
  <headerFooter>
    <oddHeader>&amp;R&amp;"ＭＳ 明朝,標準"&amp;12 2-14.③ジェネリック医薬品分析(全体)</oddHead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639A79-64E7-4297-A1C7-425820E8FE9A}">
  <dimension ref="A1:S3"/>
  <sheetViews>
    <sheetView showGridLines="0" zoomScaleNormal="100" zoomScaleSheetLayoutView="100" workbookViewId="0"/>
  </sheetViews>
  <sheetFormatPr defaultColWidth="9" defaultRowHeight="13.5"/>
  <cols>
    <col min="1" max="1" width="4.625" style="17" customWidth="1"/>
    <col min="2" max="5" width="13.125" style="17" customWidth="1"/>
    <col min="6" max="7" width="4.5" style="17" customWidth="1"/>
    <col min="8" max="11" width="13.125" style="17" customWidth="1"/>
    <col min="12" max="13" width="4.5" style="17" customWidth="1"/>
    <col min="14" max="17" width="13.125" style="17" customWidth="1"/>
    <col min="18" max="19" width="4.5" style="17" customWidth="1"/>
    <col min="20" max="24" width="13.125" style="17" customWidth="1"/>
    <col min="25" max="16384" width="9" style="17"/>
  </cols>
  <sheetData>
    <row r="1" spans="1:19" ht="15.75" customHeight="1">
      <c r="A1" s="17" t="s">
        <v>193</v>
      </c>
    </row>
    <row r="2" spans="1:19" ht="15.75" customHeight="1">
      <c r="A2" s="17" t="s">
        <v>226</v>
      </c>
    </row>
    <row r="3" spans="1:19">
      <c r="A3" s="17" t="s">
        <v>194</v>
      </c>
      <c r="G3" s="17" t="s">
        <v>195</v>
      </c>
      <c r="M3" s="17" t="s">
        <v>196</v>
      </c>
      <c r="S3" s="17" t="s">
        <v>197</v>
      </c>
    </row>
  </sheetData>
  <phoneticPr fontId="3"/>
  <pageMargins left="0.70866141732283472" right="0.70866141732283472" top="0.74803149606299213" bottom="0.74803149606299213" header="0.31496062992125984" footer="0.31496062992125984"/>
  <pageSetup paperSize="8" scale="75" fitToHeight="0" orientation="landscape" r:id="rId1"/>
  <headerFooter>
    <oddHeader>&amp;R&amp;"ＭＳ 明朝,標準"&amp;12 2-14.③ジェネリック医薬品分析(全体)</oddHeader>
  </headerFooter>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5ECE23-716B-48E2-B8D9-7079683F0995}">
  <dimension ref="A1:S3"/>
  <sheetViews>
    <sheetView showGridLines="0" zoomScaleNormal="100" zoomScaleSheetLayoutView="100" workbookViewId="0"/>
  </sheetViews>
  <sheetFormatPr defaultColWidth="9" defaultRowHeight="13.5"/>
  <cols>
    <col min="1" max="1" width="4.625" style="17" customWidth="1"/>
    <col min="2" max="5" width="13.125" style="17" customWidth="1"/>
    <col min="6" max="7" width="4.5" style="17" customWidth="1"/>
    <col min="8" max="11" width="13.125" style="17" customWidth="1"/>
    <col min="12" max="13" width="4.5" style="17" customWidth="1"/>
    <col min="14" max="17" width="13.125" style="17" customWidth="1"/>
    <col min="18" max="19" width="4.5" style="17" customWidth="1"/>
    <col min="20" max="24" width="13.125" style="17" customWidth="1"/>
    <col min="25" max="16384" width="9" style="17"/>
  </cols>
  <sheetData>
    <row r="1" spans="1:19" ht="15.75" customHeight="1">
      <c r="A1" s="17" t="s">
        <v>198</v>
      </c>
    </row>
    <row r="2" spans="1:19" ht="15.75" customHeight="1">
      <c r="A2" s="17" t="s">
        <v>169</v>
      </c>
    </row>
    <row r="3" spans="1:19">
      <c r="A3" s="17" t="s">
        <v>194</v>
      </c>
      <c r="G3" s="17" t="s">
        <v>195</v>
      </c>
      <c r="M3" s="17" t="s">
        <v>199</v>
      </c>
      <c r="S3" s="17" t="s">
        <v>200</v>
      </c>
    </row>
  </sheetData>
  <phoneticPr fontId="3"/>
  <pageMargins left="0.70866141732283472" right="0.70866141732283472" top="0.74803149606299213" bottom="0.74803149606299213" header="0.31496062992125984" footer="0.31496062992125984"/>
  <pageSetup paperSize="8" scale="75" fitToHeight="0" orientation="landscape" r:id="rId1"/>
  <headerFooter>
    <oddHeader>&amp;R&amp;"ＭＳ 明朝,標準"&amp;12 2-14.③ジェネリック医薬品分析(全体)</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19"/>
  <sheetViews>
    <sheetView showGridLines="0" zoomScaleNormal="100" zoomScaleSheetLayoutView="100" workbookViewId="0"/>
  </sheetViews>
  <sheetFormatPr defaultColWidth="9" defaultRowHeight="13.5"/>
  <cols>
    <col min="1" max="1" width="4.625" style="18" customWidth="1"/>
    <col min="2" max="2" width="3.625" style="18" customWidth="1"/>
    <col min="3" max="3" width="13" style="18" customWidth="1"/>
    <col min="4" max="7" width="10.625" style="18" customWidth="1"/>
    <col min="8" max="8" width="9" style="18"/>
    <col min="9" max="12" width="11.375" style="18" customWidth="1"/>
    <col min="13" max="13" width="9" style="18"/>
    <col min="14" max="15" width="14.125" style="18" bestFit="1" customWidth="1"/>
    <col min="16" max="16384" width="9" style="18"/>
  </cols>
  <sheetData>
    <row r="1" spans="1:16" ht="15.75" customHeight="1">
      <c r="A1" s="16" t="s">
        <v>147</v>
      </c>
    </row>
    <row r="2" spans="1:16" ht="15.75" customHeight="1">
      <c r="A2" s="16" t="s">
        <v>117</v>
      </c>
    </row>
    <row r="3" spans="1:16" ht="16.5" customHeight="1">
      <c r="B3" s="258"/>
      <c r="C3" s="259" t="s">
        <v>88</v>
      </c>
      <c r="D3" s="256" t="s">
        <v>149</v>
      </c>
      <c r="E3" s="256"/>
      <c r="F3" s="257" t="s">
        <v>150</v>
      </c>
      <c r="G3" s="257"/>
    </row>
    <row r="4" spans="1:16" ht="16.5" customHeight="1">
      <c r="B4" s="258"/>
      <c r="C4" s="259"/>
      <c r="D4" s="250" t="s">
        <v>134</v>
      </c>
      <c r="E4" s="252" t="s">
        <v>135</v>
      </c>
      <c r="F4" s="250" t="s">
        <v>134</v>
      </c>
      <c r="G4" s="252" t="s">
        <v>135</v>
      </c>
      <c r="I4" s="63" t="s">
        <v>130</v>
      </c>
      <c r="J4" s="61"/>
    </row>
    <row r="5" spans="1:16" ht="33" customHeight="1">
      <c r="B5" s="258"/>
      <c r="C5" s="259"/>
      <c r="D5" s="251"/>
      <c r="E5" s="253"/>
      <c r="F5" s="251"/>
      <c r="G5" s="253"/>
      <c r="I5" s="254" t="s">
        <v>220</v>
      </c>
      <c r="J5" s="255"/>
      <c r="K5" s="254" t="s">
        <v>221</v>
      </c>
      <c r="L5" s="255"/>
      <c r="N5" s="92" t="s">
        <v>152</v>
      </c>
      <c r="O5" s="92" t="s">
        <v>153</v>
      </c>
      <c r="P5" s="64"/>
    </row>
    <row r="6" spans="1:16">
      <c r="B6" s="23">
        <v>1</v>
      </c>
      <c r="C6" s="67" t="s">
        <v>1</v>
      </c>
      <c r="D6" s="167">
        <v>0.46846223062892578</v>
      </c>
      <c r="E6" s="20">
        <v>0.73455439089532215</v>
      </c>
      <c r="F6" s="167">
        <v>0.46645232319496038</v>
      </c>
      <c r="G6" s="20">
        <v>0.72879801519652132</v>
      </c>
      <c r="H6" s="70"/>
      <c r="I6" s="62" t="str">
        <f>INDEX($C$6:$C$13,MATCH(J6,F$6:F$13,0))</f>
        <v>三島医療圏</v>
      </c>
      <c r="J6" s="88">
        <f>LARGE(F$6:F$13,ROW(A1))</f>
        <v>0.51074382734269375</v>
      </c>
      <c r="K6" s="62" t="str">
        <f>INDEX($C$6:$C$13,MATCH(L6,G$6:G$13,0))</f>
        <v>三島医療圏</v>
      </c>
      <c r="L6" s="88">
        <f>LARGE(G$6:G$13,ROW(A1))</f>
        <v>0.77823351754154635</v>
      </c>
      <c r="N6" s="89">
        <f>$F$14</f>
        <v>0.47237827412895655</v>
      </c>
      <c r="O6" s="89">
        <f>$G$14</f>
        <v>0.74216227249659661</v>
      </c>
      <c r="P6" s="90">
        <v>0</v>
      </c>
    </row>
    <row r="7" spans="1:16">
      <c r="B7" s="23">
        <v>2</v>
      </c>
      <c r="C7" s="67" t="s">
        <v>8</v>
      </c>
      <c r="D7" s="167">
        <v>0.51400709121537558</v>
      </c>
      <c r="E7" s="20">
        <v>0.7842698367861255</v>
      </c>
      <c r="F7" s="167">
        <v>0.51074382734269375</v>
      </c>
      <c r="G7" s="20">
        <v>0.77823351754154635</v>
      </c>
      <c r="H7" s="70"/>
      <c r="I7" s="62" t="str">
        <f t="shared" ref="I7:I13" si="0">INDEX($C$6:$C$13,MATCH(J7,F$6:F$13,0))</f>
        <v>北河内医療圏</v>
      </c>
      <c r="J7" s="88">
        <f t="shared" ref="J7:J13" si="1">LARGE(F$6:F$13,ROW(A2))</f>
        <v>0.48267240813596562</v>
      </c>
      <c r="K7" s="62" t="str">
        <f t="shared" ref="K7:K13" si="2">INDEX($C$6:$C$13,MATCH(L7,G$6:G$13,0))</f>
        <v>北河内医療圏</v>
      </c>
      <c r="L7" s="88">
        <f t="shared" ref="L7:L13" si="3">LARGE(G$6:G$13,ROW(A2))</f>
        <v>0.75676594977242484</v>
      </c>
      <c r="N7" s="89">
        <f t="shared" ref="N7:N13" si="4">$F$14</f>
        <v>0.47237827412895655</v>
      </c>
      <c r="O7" s="89">
        <f t="shared" ref="O7:O13" si="5">$G$14</f>
        <v>0.74216227249659661</v>
      </c>
      <c r="P7" s="90">
        <v>0</v>
      </c>
    </row>
    <row r="8" spans="1:16">
      <c r="B8" s="23">
        <v>3</v>
      </c>
      <c r="C8" s="68" t="s">
        <v>13</v>
      </c>
      <c r="D8" s="167">
        <v>0.48947320127454641</v>
      </c>
      <c r="E8" s="20">
        <v>0.76227107987025733</v>
      </c>
      <c r="F8" s="167">
        <v>0.48267240813596562</v>
      </c>
      <c r="G8" s="20">
        <v>0.75676594977242484</v>
      </c>
      <c r="H8" s="70"/>
      <c r="I8" s="62" t="str">
        <f t="shared" si="0"/>
        <v>堺市医療圏</v>
      </c>
      <c r="J8" s="88">
        <f t="shared" si="1"/>
        <v>0.48006632719805109</v>
      </c>
      <c r="K8" s="62" t="str">
        <f t="shared" si="2"/>
        <v>堺市医療圏</v>
      </c>
      <c r="L8" s="88">
        <f t="shared" si="3"/>
        <v>0.74637431264536258</v>
      </c>
      <c r="N8" s="89">
        <f t="shared" si="4"/>
        <v>0.47237827412895655</v>
      </c>
      <c r="O8" s="89">
        <f t="shared" si="5"/>
        <v>0.74216227249659661</v>
      </c>
      <c r="P8" s="90">
        <v>0</v>
      </c>
    </row>
    <row r="9" spans="1:16">
      <c r="B9" s="23">
        <v>4</v>
      </c>
      <c r="C9" s="68" t="s">
        <v>21</v>
      </c>
      <c r="D9" s="167">
        <v>0.46059014022067934</v>
      </c>
      <c r="E9" s="20">
        <v>0.73232798964050827</v>
      </c>
      <c r="F9" s="167">
        <v>0.45389607368705592</v>
      </c>
      <c r="G9" s="20">
        <v>0.7270608805525226</v>
      </c>
      <c r="H9" s="70"/>
      <c r="I9" s="62" t="str">
        <f t="shared" si="0"/>
        <v>大阪市医療圏</v>
      </c>
      <c r="J9" s="88">
        <f t="shared" si="1"/>
        <v>0.47402137992940857</v>
      </c>
      <c r="K9" s="62" t="str">
        <f t="shared" si="2"/>
        <v>大阪市医療圏</v>
      </c>
      <c r="L9" s="88">
        <f t="shared" si="3"/>
        <v>0.74275204290468921</v>
      </c>
      <c r="N9" s="89">
        <f t="shared" si="4"/>
        <v>0.47237827412895655</v>
      </c>
      <c r="O9" s="89">
        <f t="shared" si="5"/>
        <v>0.74216227249659661</v>
      </c>
      <c r="P9" s="90">
        <v>0</v>
      </c>
    </row>
    <row r="10" spans="1:16">
      <c r="B10" s="23">
        <v>5</v>
      </c>
      <c r="C10" s="68" t="s">
        <v>25</v>
      </c>
      <c r="D10" s="167">
        <v>0.46106109293722314</v>
      </c>
      <c r="E10" s="20">
        <v>0.73781032893650855</v>
      </c>
      <c r="F10" s="167">
        <v>0.45022926194099377</v>
      </c>
      <c r="G10" s="20">
        <v>0.72600619751244932</v>
      </c>
      <c r="H10" s="70"/>
      <c r="I10" s="62" t="str">
        <f t="shared" si="0"/>
        <v>豊能医療圏</v>
      </c>
      <c r="J10" s="88">
        <f t="shared" si="1"/>
        <v>0.46645232319496038</v>
      </c>
      <c r="K10" s="62" t="str">
        <f t="shared" si="2"/>
        <v>泉州医療圏</v>
      </c>
      <c r="L10" s="88">
        <f t="shared" si="3"/>
        <v>0.7299234148426933</v>
      </c>
      <c r="N10" s="89">
        <f t="shared" si="4"/>
        <v>0.47237827412895655</v>
      </c>
      <c r="O10" s="89">
        <f t="shared" si="5"/>
        <v>0.74216227249659661</v>
      </c>
      <c r="P10" s="90">
        <v>0</v>
      </c>
    </row>
    <row r="11" spans="1:16">
      <c r="B11" s="23">
        <v>6</v>
      </c>
      <c r="C11" s="68" t="s">
        <v>35</v>
      </c>
      <c r="D11" s="167">
        <v>0.4801625967866463</v>
      </c>
      <c r="E11" s="20">
        <v>0.75140036268693577</v>
      </c>
      <c r="F11" s="167">
        <v>0.48006632719805109</v>
      </c>
      <c r="G11" s="20">
        <v>0.74637431264536258</v>
      </c>
      <c r="H11" s="70"/>
      <c r="I11" s="62" t="str">
        <f t="shared" si="0"/>
        <v>泉州医療圏</v>
      </c>
      <c r="J11" s="88">
        <f t="shared" si="1"/>
        <v>0.45745530839219295</v>
      </c>
      <c r="K11" s="62" t="str">
        <f t="shared" si="2"/>
        <v>豊能医療圏</v>
      </c>
      <c r="L11" s="88">
        <f t="shared" si="3"/>
        <v>0.72879801519652132</v>
      </c>
      <c r="N11" s="89">
        <f t="shared" si="4"/>
        <v>0.47237827412895655</v>
      </c>
      <c r="O11" s="89">
        <f t="shared" si="5"/>
        <v>0.74216227249659661</v>
      </c>
      <c r="P11" s="90">
        <v>0</v>
      </c>
    </row>
    <row r="12" spans="1:16">
      <c r="B12" s="23">
        <v>7</v>
      </c>
      <c r="C12" s="68" t="s">
        <v>44</v>
      </c>
      <c r="D12" s="169">
        <v>0.45765697268370437</v>
      </c>
      <c r="E12" s="21">
        <v>0.73598424603699042</v>
      </c>
      <c r="F12" s="169">
        <v>0.45745530839219295</v>
      </c>
      <c r="G12" s="21">
        <v>0.7299234148426933</v>
      </c>
      <c r="H12" s="70"/>
      <c r="I12" s="62" t="str">
        <f t="shared" si="0"/>
        <v>中河内医療圏</v>
      </c>
      <c r="J12" s="88">
        <f t="shared" si="1"/>
        <v>0.45389607368705592</v>
      </c>
      <c r="K12" s="62" t="str">
        <f t="shared" si="2"/>
        <v>中河内医療圏</v>
      </c>
      <c r="L12" s="88">
        <f t="shared" si="3"/>
        <v>0.7270608805525226</v>
      </c>
      <c r="N12" s="89">
        <f t="shared" si="4"/>
        <v>0.47237827412895655</v>
      </c>
      <c r="O12" s="89">
        <f t="shared" si="5"/>
        <v>0.74216227249659661</v>
      </c>
      <c r="P12" s="90">
        <v>0</v>
      </c>
    </row>
    <row r="13" spans="1:16" ht="14.25" thickBot="1">
      <c r="B13" s="23">
        <v>8</v>
      </c>
      <c r="C13" s="68" t="s">
        <v>57</v>
      </c>
      <c r="D13" s="171">
        <v>0.4810124245576175</v>
      </c>
      <c r="E13" s="172">
        <v>0.74928163617414312</v>
      </c>
      <c r="F13" s="171">
        <v>0.47402137992940857</v>
      </c>
      <c r="G13" s="172">
        <v>0.74275204290468921</v>
      </c>
      <c r="H13" s="70"/>
      <c r="I13" s="62" t="str">
        <f t="shared" si="0"/>
        <v>南河内医療圏</v>
      </c>
      <c r="J13" s="88">
        <f t="shared" si="1"/>
        <v>0.45022926194099377</v>
      </c>
      <c r="K13" s="62" t="str">
        <f t="shared" si="2"/>
        <v>南河内医療圏</v>
      </c>
      <c r="L13" s="88">
        <f t="shared" si="3"/>
        <v>0.72600619751244932</v>
      </c>
      <c r="N13" s="89">
        <f t="shared" si="4"/>
        <v>0.47237827412895655</v>
      </c>
      <c r="O13" s="89">
        <f t="shared" si="5"/>
        <v>0.74216227249659661</v>
      </c>
      <c r="P13" s="90">
        <v>9999</v>
      </c>
    </row>
    <row r="14" spans="1:16" ht="14.25" thickTop="1">
      <c r="B14" s="248" t="s">
        <v>0</v>
      </c>
      <c r="C14" s="249"/>
      <c r="D14" s="37">
        <v>0.47739432760285511</v>
      </c>
      <c r="E14" s="38">
        <v>0.74856017834237487</v>
      </c>
      <c r="F14" s="37">
        <f>'普及率(金額)'!N14</f>
        <v>0.47237827412895655</v>
      </c>
      <c r="G14" s="38">
        <f>'普及率(数量)'!N13</f>
        <v>0.74216227249659661</v>
      </c>
      <c r="H14" s="70"/>
      <c r="N14" s="22"/>
      <c r="O14" s="22"/>
      <c r="P14" s="19"/>
    </row>
    <row r="15" spans="1:16">
      <c r="D15" s="70"/>
      <c r="E15" s="70"/>
      <c r="F15" s="70"/>
      <c r="G15" s="70"/>
      <c r="H15" s="70"/>
    </row>
    <row r="16" spans="1:16">
      <c r="D16" s="70"/>
      <c r="E16" s="70"/>
      <c r="F16" s="70"/>
      <c r="G16" s="70"/>
      <c r="H16" s="70"/>
    </row>
    <row r="17" spans="4:8">
      <c r="D17" s="70"/>
      <c r="E17" s="70"/>
      <c r="F17" s="70"/>
      <c r="G17" s="70"/>
      <c r="H17" s="70"/>
    </row>
    <row r="18" spans="4:8">
      <c r="D18" s="70"/>
      <c r="E18" s="70"/>
      <c r="F18" s="70"/>
      <c r="G18" s="70"/>
      <c r="H18" s="70"/>
    </row>
    <row r="19" spans="4:8">
      <c r="D19" s="70"/>
      <c r="E19" s="70"/>
      <c r="F19" s="70"/>
      <c r="G19" s="70"/>
      <c r="H19" s="70"/>
    </row>
  </sheetData>
  <mergeCells count="11">
    <mergeCell ref="I5:J5"/>
    <mergeCell ref="K5:L5"/>
    <mergeCell ref="D3:E3"/>
    <mergeCell ref="F3:G3"/>
    <mergeCell ref="B3:B5"/>
    <mergeCell ref="C3:C5"/>
    <mergeCell ref="B14:C14"/>
    <mergeCell ref="D4:D5"/>
    <mergeCell ref="E4:E5"/>
    <mergeCell ref="F4:F5"/>
    <mergeCell ref="G4:G5"/>
  </mergeCells>
  <phoneticPr fontId="3"/>
  <pageMargins left="0.70866141732283472" right="0.70866141732283472" top="0.74803149606299213" bottom="0.74803149606299213" header="0.31496062992125984" footer="0.31496062992125984"/>
  <pageSetup paperSize="9" scale="75" fitToHeight="0" orientation="portrait" r:id="rId1"/>
  <headerFooter>
    <oddHeader>&amp;R&amp;"ＭＳ 明朝,標準"&amp;12 2-14.③ジェネリック医薬品分析(全体)</oddHeader>
  </headerFooter>
  <ignoredErrors>
    <ignoredError sqref="J8:J13 L8:L13" emptyCellReference="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showGridLines="0" zoomScaleNormal="100" zoomScaleSheetLayoutView="130" workbookViewId="0"/>
  </sheetViews>
  <sheetFormatPr defaultColWidth="9" defaultRowHeight="13.5"/>
  <cols>
    <col min="1" max="1" width="4.625" style="17" customWidth="1"/>
    <col min="2" max="2" width="3.625" style="17" customWidth="1"/>
    <col min="3" max="3" width="9.625" style="17" customWidth="1"/>
    <col min="4" max="9" width="13.125" style="17" customWidth="1"/>
    <col min="10" max="12" width="20.625" style="17" customWidth="1"/>
    <col min="13" max="13" width="6.625" style="17" customWidth="1"/>
    <col min="14" max="16384" width="9" style="17"/>
  </cols>
  <sheetData>
    <row r="1" spans="1:1" ht="15.75" customHeight="1">
      <c r="A1" s="17" t="s">
        <v>154</v>
      </c>
    </row>
    <row r="2" spans="1:1" ht="15.75" customHeight="1">
      <c r="A2" s="17" t="s">
        <v>117</v>
      </c>
    </row>
  </sheetData>
  <phoneticPr fontId="3"/>
  <pageMargins left="0.70866141732283472" right="0.70866141732283472" top="0.74803149606299213" bottom="0.74803149606299213" header="0.31496062992125984" footer="0.31496062992125984"/>
  <pageSetup paperSize="9" scale="75" fitToHeight="0" orientation="portrait" r:id="rId1"/>
  <headerFooter>
    <oddHeader>&amp;R&amp;"ＭＳ 明朝,標準"&amp;12 2-14.③ジェネリック医薬品分析(全体)</oddHead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0"/>
  <dimension ref="A1:P80"/>
  <sheetViews>
    <sheetView showGridLines="0" zoomScaleNormal="100" zoomScaleSheetLayoutView="100" workbookViewId="0"/>
  </sheetViews>
  <sheetFormatPr defaultColWidth="9" defaultRowHeight="13.5"/>
  <cols>
    <col min="1" max="1" width="4.625" style="36" customWidth="1"/>
    <col min="2" max="2" width="2.125" style="36" customWidth="1"/>
    <col min="3" max="3" width="8.375" style="36" customWidth="1"/>
    <col min="4" max="4" width="11.625" style="36" customWidth="1"/>
    <col min="5" max="5" width="5.5" style="36" bestFit="1" customWidth="1"/>
    <col min="6" max="6" width="11.625" style="36" customWidth="1"/>
    <col min="7" max="7" width="5.5" style="36" customWidth="1"/>
    <col min="8" max="16" width="8.875" style="36" customWidth="1"/>
    <col min="17" max="17" width="2" style="18" customWidth="1"/>
    <col min="18" max="16384" width="9" style="18"/>
  </cols>
  <sheetData>
    <row r="1" spans="1:15" ht="15.75" customHeight="1">
      <c r="A1" s="36" t="s">
        <v>155</v>
      </c>
    </row>
    <row r="2" spans="1:15" ht="15.75" customHeight="1">
      <c r="A2" s="36" t="s">
        <v>131</v>
      </c>
    </row>
    <row r="4" spans="1:15" ht="13.5" customHeight="1">
      <c r="B4" s="72"/>
      <c r="C4" s="73"/>
      <c r="D4" s="73"/>
      <c r="E4" s="73"/>
      <c r="F4" s="73"/>
      <c r="G4" s="74"/>
    </row>
    <row r="5" spans="1:15" ht="13.5" customHeight="1">
      <c r="B5" s="75"/>
      <c r="C5" s="76"/>
      <c r="D5" s="77">
        <v>0.50600000000000001</v>
      </c>
      <c r="E5" s="78" t="s">
        <v>136</v>
      </c>
      <c r="F5" s="79">
        <v>0.52</v>
      </c>
      <c r="G5" s="80" t="s">
        <v>137</v>
      </c>
    </row>
    <row r="6" spans="1:15">
      <c r="B6" s="75"/>
      <c r="D6" s="77"/>
      <c r="E6" s="78"/>
      <c r="F6" s="79"/>
      <c r="G6" s="80"/>
    </row>
    <row r="7" spans="1:15">
      <c r="B7" s="75"/>
      <c r="C7" s="81"/>
      <c r="D7" s="77">
        <v>0.49200000000000005</v>
      </c>
      <c r="E7" s="78" t="s">
        <v>136</v>
      </c>
      <c r="F7" s="79">
        <v>0.50600000000000001</v>
      </c>
      <c r="G7" s="80" t="s">
        <v>138</v>
      </c>
    </row>
    <row r="8" spans="1:15">
      <c r="B8" s="75"/>
      <c r="D8" s="77"/>
      <c r="E8" s="78"/>
      <c r="F8" s="79"/>
      <c r="G8" s="80"/>
    </row>
    <row r="9" spans="1:15">
      <c r="B9" s="75"/>
      <c r="C9" s="82"/>
      <c r="D9" s="77">
        <v>0.47800000000000004</v>
      </c>
      <c r="E9" s="78" t="s">
        <v>136</v>
      </c>
      <c r="F9" s="79">
        <v>0.49200000000000005</v>
      </c>
      <c r="G9" s="80" t="s">
        <v>138</v>
      </c>
    </row>
    <row r="10" spans="1:15">
      <c r="B10" s="75"/>
      <c r="D10" s="77"/>
      <c r="E10" s="78"/>
      <c r="F10" s="79"/>
      <c r="G10" s="80"/>
    </row>
    <row r="11" spans="1:15">
      <c r="B11" s="75"/>
      <c r="C11" s="83"/>
      <c r="D11" s="77">
        <v>0.46400000000000002</v>
      </c>
      <c r="E11" s="78" t="s">
        <v>136</v>
      </c>
      <c r="F11" s="79">
        <v>0.47800000000000004</v>
      </c>
      <c r="G11" s="80" t="s">
        <v>138</v>
      </c>
    </row>
    <row r="12" spans="1:15">
      <c r="B12" s="75"/>
      <c r="D12" s="77"/>
      <c r="E12" s="78"/>
      <c r="F12" s="79"/>
      <c r="G12" s="80"/>
    </row>
    <row r="13" spans="1:15">
      <c r="B13" s="75"/>
      <c r="C13" s="84"/>
      <c r="D13" s="77">
        <v>0.45</v>
      </c>
      <c r="E13" s="78" t="s">
        <v>136</v>
      </c>
      <c r="F13" s="79">
        <v>0.46400000000000002</v>
      </c>
      <c r="G13" s="80" t="s">
        <v>138</v>
      </c>
    </row>
    <row r="14" spans="1:15">
      <c r="B14" s="85"/>
      <c r="C14" s="86"/>
      <c r="D14" s="86"/>
      <c r="E14" s="86"/>
      <c r="F14" s="86"/>
      <c r="G14" s="87"/>
    </row>
    <row r="16" spans="1:15">
      <c r="B16" s="72"/>
      <c r="C16" s="73"/>
      <c r="D16" s="73"/>
      <c r="E16" s="73"/>
      <c r="F16" s="73"/>
      <c r="G16" s="73"/>
      <c r="H16" s="73"/>
      <c r="I16" s="73"/>
      <c r="J16" s="73"/>
      <c r="K16" s="73"/>
      <c r="L16" s="73"/>
      <c r="M16" s="73"/>
      <c r="N16" s="194"/>
      <c r="O16" s="195"/>
    </row>
    <row r="17" spans="2:15">
      <c r="B17" s="75"/>
      <c r="N17" s="196"/>
      <c r="O17" s="195"/>
    </row>
    <row r="18" spans="2:15">
      <c r="B18" s="75"/>
      <c r="N18" s="196"/>
      <c r="O18" s="195"/>
    </row>
    <row r="19" spans="2:15">
      <c r="B19" s="75"/>
      <c r="N19" s="196"/>
      <c r="O19" s="195"/>
    </row>
    <row r="20" spans="2:15">
      <c r="B20" s="75"/>
      <c r="N20" s="196"/>
      <c r="O20" s="195"/>
    </row>
    <row r="21" spans="2:15">
      <c r="B21" s="75"/>
      <c r="N21" s="196"/>
      <c r="O21" s="195"/>
    </row>
    <row r="22" spans="2:15">
      <c r="B22" s="75"/>
      <c r="N22" s="196"/>
      <c r="O22" s="195"/>
    </row>
    <row r="23" spans="2:15">
      <c r="B23" s="75"/>
      <c r="N23" s="196"/>
      <c r="O23" s="195"/>
    </row>
    <row r="24" spans="2:15">
      <c r="B24" s="75"/>
      <c r="N24" s="196"/>
      <c r="O24" s="195"/>
    </row>
    <row r="25" spans="2:15">
      <c r="B25" s="75"/>
      <c r="N25" s="196"/>
      <c r="O25" s="195"/>
    </row>
    <row r="26" spans="2:15">
      <c r="B26" s="75"/>
      <c r="N26" s="196"/>
      <c r="O26" s="195"/>
    </row>
    <row r="27" spans="2:15">
      <c r="B27" s="75"/>
      <c r="N27" s="196"/>
      <c r="O27" s="195"/>
    </row>
    <row r="28" spans="2:15">
      <c r="B28" s="75"/>
      <c r="N28" s="196"/>
      <c r="O28" s="195"/>
    </row>
    <row r="29" spans="2:15">
      <c r="B29" s="75"/>
      <c r="N29" s="196"/>
      <c r="O29" s="195"/>
    </row>
    <row r="30" spans="2:15">
      <c r="B30" s="75"/>
      <c r="N30" s="196"/>
      <c r="O30" s="195"/>
    </row>
    <row r="31" spans="2:15">
      <c r="B31" s="75"/>
      <c r="N31" s="196"/>
      <c r="O31" s="195"/>
    </row>
    <row r="32" spans="2:15">
      <c r="B32" s="75"/>
      <c r="N32" s="196"/>
      <c r="O32" s="195"/>
    </row>
    <row r="33" spans="2:15">
      <c r="B33" s="75"/>
      <c r="N33" s="196"/>
      <c r="O33" s="195"/>
    </row>
    <row r="34" spans="2:15">
      <c r="B34" s="75"/>
      <c r="N34" s="196"/>
      <c r="O34" s="195"/>
    </row>
    <row r="35" spans="2:15">
      <c r="B35" s="75"/>
      <c r="N35" s="196"/>
      <c r="O35" s="195"/>
    </row>
    <row r="36" spans="2:15">
      <c r="B36" s="75"/>
      <c r="N36" s="196"/>
      <c r="O36" s="195"/>
    </row>
    <row r="37" spans="2:15">
      <c r="B37" s="75"/>
      <c r="N37" s="196"/>
      <c r="O37" s="195"/>
    </row>
    <row r="38" spans="2:15">
      <c r="B38" s="75"/>
      <c r="N38" s="196"/>
      <c r="O38" s="195"/>
    </row>
    <row r="39" spans="2:15">
      <c r="B39" s="75"/>
      <c r="N39" s="196"/>
      <c r="O39" s="195"/>
    </row>
    <row r="40" spans="2:15">
      <c r="B40" s="75"/>
      <c r="N40" s="196"/>
      <c r="O40" s="195"/>
    </row>
    <row r="41" spans="2:15">
      <c r="B41" s="75"/>
      <c r="N41" s="196"/>
      <c r="O41" s="195"/>
    </row>
    <row r="42" spans="2:15">
      <c r="B42" s="75"/>
      <c r="N42" s="196"/>
      <c r="O42" s="195"/>
    </row>
    <row r="43" spans="2:15">
      <c r="B43" s="75"/>
      <c r="N43" s="196"/>
      <c r="O43" s="195"/>
    </row>
    <row r="44" spans="2:15">
      <c r="B44" s="75"/>
      <c r="N44" s="196"/>
      <c r="O44" s="195"/>
    </row>
    <row r="45" spans="2:15">
      <c r="B45" s="75"/>
      <c r="N45" s="196"/>
      <c r="O45" s="195"/>
    </row>
    <row r="46" spans="2:15">
      <c r="B46" s="75"/>
      <c r="N46" s="196"/>
      <c r="O46" s="195"/>
    </row>
    <row r="47" spans="2:15">
      <c r="B47" s="75"/>
      <c r="N47" s="196"/>
      <c r="O47" s="195"/>
    </row>
    <row r="48" spans="2:15">
      <c r="B48" s="75"/>
      <c r="N48" s="196"/>
      <c r="O48" s="195"/>
    </row>
    <row r="49" spans="2:15">
      <c r="B49" s="75"/>
      <c r="N49" s="196"/>
      <c r="O49" s="195"/>
    </row>
    <row r="50" spans="2:15">
      <c r="B50" s="75"/>
      <c r="N50" s="196"/>
      <c r="O50" s="195"/>
    </row>
    <row r="51" spans="2:15">
      <c r="B51" s="75"/>
      <c r="N51" s="196"/>
      <c r="O51" s="195"/>
    </row>
    <row r="52" spans="2:15">
      <c r="B52" s="75"/>
      <c r="N52" s="196"/>
      <c r="O52" s="195"/>
    </row>
    <row r="53" spans="2:15">
      <c r="B53" s="75"/>
      <c r="N53" s="196"/>
      <c r="O53" s="195"/>
    </row>
    <row r="54" spans="2:15">
      <c r="B54" s="75"/>
      <c r="N54" s="196"/>
      <c r="O54" s="195"/>
    </row>
    <row r="55" spans="2:15">
      <c r="B55" s="75"/>
      <c r="N55" s="196"/>
      <c r="O55" s="195"/>
    </row>
    <row r="56" spans="2:15">
      <c r="B56" s="75"/>
      <c r="N56" s="196"/>
      <c r="O56" s="195"/>
    </row>
    <row r="57" spans="2:15">
      <c r="B57" s="75"/>
      <c r="N57" s="196"/>
      <c r="O57" s="195"/>
    </row>
    <row r="58" spans="2:15">
      <c r="B58" s="75"/>
      <c r="N58" s="196"/>
      <c r="O58" s="195"/>
    </row>
    <row r="59" spans="2:15">
      <c r="B59" s="75"/>
      <c r="N59" s="196"/>
      <c r="O59" s="195"/>
    </row>
    <row r="60" spans="2:15">
      <c r="B60" s="75"/>
      <c r="N60" s="196"/>
      <c r="O60" s="195"/>
    </row>
    <row r="61" spans="2:15">
      <c r="B61" s="75"/>
      <c r="N61" s="196"/>
      <c r="O61" s="195"/>
    </row>
    <row r="62" spans="2:15">
      <c r="B62" s="75"/>
      <c r="N62" s="196"/>
      <c r="O62" s="195"/>
    </row>
    <row r="63" spans="2:15">
      <c r="B63" s="75"/>
      <c r="N63" s="196"/>
      <c r="O63" s="195"/>
    </row>
    <row r="64" spans="2:15">
      <c r="B64" s="75"/>
      <c r="N64" s="196"/>
      <c r="O64" s="195"/>
    </row>
    <row r="65" spans="2:15">
      <c r="B65" s="75"/>
      <c r="N65" s="196"/>
      <c r="O65" s="195"/>
    </row>
    <row r="66" spans="2:15">
      <c r="B66" s="75"/>
      <c r="N66" s="196"/>
      <c r="O66" s="195"/>
    </row>
    <row r="67" spans="2:15">
      <c r="B67" s="75"/>
      <c r="N67" s="196"/>
      <c r="O67" s="195"/>
    </row>
    <row r="68" spans="2:15">
      <c r="B68" s="75"/>
      <c r="N68" s="196"/>
      <c r="O68" s="195"/>
    </row>
    <row r="69" spans="2:15">
      <c r="B69" s="75"/>
      <c r="N69" s="196"/>
      <c r="O69" s="195"/>
    </row>
    <row r="70" spans="2:15">
      <c r="B70" s="75"/>
      <c r="N70" s="196"/>
      <c r="O70" s="195"/>
    </row>
    <row r="71" spans="2:15">
      <c r="B71" s="75"/>
      <c r="N71" s="196"/>
      <c r="O71" s="195"/>
    </row>
    <row r="72" spans="2:15">
      <c r="B72" s="75"/>
      <c r="N72" s="196"/>
      <c r="O72" s="195"/>
    </row>
    <row r="73" spans="2:15">
      <c r="B73" s="75"/>
      <c r="N73" s="196"/>
      <c r="O73" s="195"/>
    </row>
    <row r="74" spans="2:15">
      <c r="B74" s="75"/>
      <c r="N74" s="196"/>
      <c r="O74" s="195"/>
    </row>
    <row r="75" spans="2:15">
      <c r="B75" s="75"/>
      <c r="N75" s="196"/>
      <c r="O75" s="195"/>
    </row>
    <row r="76" spans="2:15">
      <c r="B76" s="75"/>
      <c r="N76" s="196"/>
      <c r="O76" s="195"/>
    </row>
    <row r="77" spans="2:15">
      <c r="B77" s="75"/>
      <c r="N77" s="196"/>
      <c r="O77" s="195"/>
    </row>
    <row r="78" spans="2:15">
      <c r="B78" s="75"/>
      <c r="N78" s="196"/>
      <c r="O78" s="195"/>
    </row>
    <row r="79" spans="2:15">
      <c r="B79" s="197"/>
      <c r="C79" s="198"/>
      <c r="D79" s="198"/>
      <c r="E79" s="198"/>
      <c r="F79" s="198"/>
      <c r="G79" s="198"/>
      <c r="H79" s="198"/>
      <c r="I79" s="198"/>
      <c r="J79" s="198"/>
      <c r="K79" s="198"/>
      <c r="L79" s="198"/>
      <c r="M79" s="198"/>
      <c r="N79" s="199"/>
      <c r="O79" s="195"/>
    </row>
    <row r="80" spans="2:15">
      <c r="B80" s="200"/>
      <c r="C80" s="200"/>
      <c r="D80" s="200"/>
      <c r="E80" s="200"/>
      <c r="F80" s="200"/>
      <c r="G80" s="200"/>
      <c r="H80" s="200"/>
      <c r="I80" s="200"/>
      <c r="J80" s="200"/>
      <c r="K80" s="200"/>
      <c r="L80" s="200"/>
      <c r="M80" s="200"/>
      <c r="N80" s="200"/>
    </row>
  </sheetData>
  <phoneticPr fontId="3"/>
  <pageMargins left="0.70866141732283472" right="0.70866141732283472" top="0.74803149606299213" bottom="0.74803149606299213" header="0.31496062992125984" footer="0.31496062992125984"/>
  <pageSetup paperSize="9" scale="75" orientation="portrait" r:id="rId1"/>
  <headerFooter>
    <oddHeader>&amp;R&amp;"ＭＳ 明朝,標準"&amp;12 2-14.③ジェネリック医薬品分析(全体)</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showGridLines="0" zoomScaleNormal="100" zoomScaleSheetLayoutView="100" workbookViewId="0"/>
  </sheetViews>
  <sheetFormatPr defaultColWidth="9" defaultRowHeight="13.5"/>
  <cols>
    <col min="1" max="1" width="4.625" style="17" customWidth="1"/>
    <col min="2" max="2" width="3.625" style="17" customWidth="1"/>
    <col min="3" max="3" width="9.625" style="17" customWidth="1"/>
    <col min="4" max="9" width="13.125" style="17" customWidth="1"/>
    <col min="10" max="12" width="20.625" style="17" customWidth="1"/>
    <col min="13" max="13" width="6.625" style="17" customWidth="1"/>
    <col min="14" max="16384" width="9" style="17"/>
  </cols>
  <sheetData>
    <row r="1" spans="1:1" ht="15.75" customHeight="1">
      <c r="A1" s="17" t="s">
        <v>156</v>
      </c>
    </row>
    <row r="2" spans="1:1" ht="15.75" customHeight="1">
      <c r="A2" s="17" t="s">
        <v>117</v>
      </c>
    </row>
  </sheetData>
  <phoneticPr fontId="3"/>
  <pageMargins left="0.70866141732283472" right="0.70866141732283472" top="0.74803149606299213" bottom="0.74803149606299213" header="0.31496062992125984" footer="0.31496062992125984"/>
  <pageSetup paperSize="9" scale="75" fitToHeight="0" orientation="portrait" r:id="rId1"/>
  <headerFooter>
    <oddHeader>&amp;R&amp;"ＭＳ 明朝,標準"&amp;12 2-14.③ジェネリック医薬品分析(全体)</odd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1"/>
  <dimension ref="A1:P80"/>
  <sheetViews>
    <sheetView showGridLines="0" zoomScaleNormal="100" zoomScaleSheetLayoutView="100" workbookViewId="0"/>
  </sheetViews>
  <sheetFormatPr defaultColWidth="9" defaultRowHeight="13.5"/>
  <cols>
    <col min="1" max="1" width="4.625" style="36" customWidth="1"/>
    <col min="2" max="2" width="2.125" style="36" customWidth="1"/>
    <col min="3" max="3" width="8.375" style="36" customWidth="1"/>
    <col min="4" max="4" width="11.625" style="36" customWidth="1"/>
    <col min="5" max="5" width="5.5" style="36" bestFit="1" customWidth="1"/>
    <col min="6" max="6" width="11.625" style="36" customWidth="1"/>
    <col min="7" max="7" width="5.5" style="36" customWidth="1"/>
    <col min="8" max="16" width="8.875" style="36" customWidth="1"/>
    <col min="17" max="17" width="2" style="18" customWidth="1"/>
    <col min="18" max="16384" width="9" style="18"/>
  </cols>
  <sheetData>
    <row r="1" spans="1:15" ht="15.75" customHeight="1">
      <c r="A1" s="36" t="s">
        <v>157</v>
      </c>
    </row>
    <row r="2" spans="1:15" ht="15.75" customHeight="1">
      <c r="A2" s="36" t="s">
        <v>131</v>
      </c>
    </row>
    <row r="4" spans="1:15" ht="13.5" customHeight="1">
      <c r="B4" s="72"/>
      <c r="C4" s="73"/>
      <c r="D4" s="73"/>
      <c r="E4" s="73"/>
      <c r="F4" s="73"/>
      <c r="G4" s="74"/>
    </row>
    <row r="5" spans="1:15" ht="13.5" customHeight="1">
      <c r="B5" s="75"/>
      <c r="C5" s="76"/>
      <c r="D5" s="77">
        <v>0.76800000000000002</v>
      </c>
      <c r="E5" s="78" t="s">
        <v>136</v>
      </c>
      <c r="F5" s="79">
        <v>0.78</v>
      </c>
      <c r="G5" s="80" t="s">
        <v>137</v>
      </c>
    </row>
    <row r="6" spans="1:15">
      <c r="B6" s="75"/>
      <c r="D6" s="77"/>
      <c r="E6" s="78"/>
      <c r="F6" s="79"/>
      <c r="G6" s="80"/>
    </row>
    <row r="7" spans="1:15">
      <c r="B7" s="75"/>
      <c r="C7" s="81"/>
      <c r="D7" s="77">
        <v>0.75600000000000001</v>
      </c>
      <c r="E7" s="78" t="s">
        <v>136</v>
      </c>
      <c r="F7" s="79">
        <v>0.76800000000000002</v>
      </c>
      <c r="G7" s="80" t="s">
        <v>138</v>
      </c>
    </row>
    <row r="8" spans="1:15">
      <c r="B8" s="75"/>
      <c r="D8" s="77"/>
      <c r="E8" s="78"/>
      <c r="F8" s="79"/>
      <c r="G8" s="80"/>
    </row>
    <row r="9" spans="1:15">
      <c r="B9" s="75"/>
      <c r="C9" s="82"/>
      <c r="D9" s="77">
        <v>0.74399999999999999</v>
      </c>
      <c r="E9" s="78" t="s">
        <v>136</v>
      </c>
      <c r="F9" s="79">
        <v>0.75600000000000001</v>
      </c>
      <c r="G9" s="80" t="s">
        <v>138</v>
      </c>
    </row>
    <row r="10" spans="1:15">
      <c r="B10" s="75"/>
      <c r="D10" s="77"/>
      <c r="E10" s="78"/>
      <c r="F10" s="79"/>
      <c r="G10" s="80"/>
    </row>
    <row r="11" spans="1:15">
      <c r="B11" s="75"/>
      <c r="C11" s="83"/>
      <c r="D11" s="77">
        <v>0.73199999999999998</v>
      </c>
      <c r="E11" s="78" t="s">
        <v>136</v>
      </c>
      <c r="F11" s="79">
        <v>0.74399999999999999</v>
      </c>
      <c r="G11" s="80" t="s">
        <v>138</v>
      </c>
    </row>
    <row r="12" spans="1:15">
      <c r="B12" s="75"/>
      <c r="D12" s="77"/>
      <c r="E12" s="78"/>
      <c r="F12" s="79"/>
      <c r="G12" s="80"/>
    </row>
    <row r="13" spans="1:15">
      <c r="B13" s="75"/>
      <c r="C13" s="84"/>
      <c r="D13" s="77">
        <v>0.72</v>
      </c>
      <c r="E13" s="78" t="s">
        <v>136</v>
      </c>
      <c r="F13" s="79">
        <v>0.73199999999999998</v>
      </c>
      <c r="G13" s="80" t="s">
        <v>138</v>
      </c>
    </row>
    <row r="14" spans="1:15">
      <c r="B14" s="85"/>
      <c r="C14" s="86"/>
      <c r="D14" s="86"/>
      <c r="E14" s="86"/>
      <c r="F14" s="86"/>
      <c r="G14" s="87"/>
    </row>
    <row r="16" spans="1:15">
      <c r="B16" s="72"/>
      <c r="C16" s="73"/>
      <c r="D16" s="73"/>
      <c r="E16" s="73"/>
      <c r="F16" s="73"/>
      <c r="G16" s="73"/>
      <c r="H16" s="73"/>
      <c r="I16" s="73"/>
      <c r="J16" s="73"/>
      <c r="K16" s="73"/>
      <c r="L16" s="73"/>
      <c r="M16" s="73"/>
      <c r="N16" s="194"/>
      <c r="O16" s="195"/>
    </row>
    <row r="17" spans="2:15">
      <c r="B17" s="75"/>
      <c r="N17" s="196"/>
      <c r="O17" s="195"/>
    </row>
    <row r="18" spans="2:15">
      <c r="B18" s="75"/>
      <c r="N18" s="196"/>
      <c r="O18" s="195"/>
    </row>
    <row r="19" spans="2:15">
      <c r="B19" s="75"/>
      <c r="N19" s="196"/>
      <c r="O19" s="195"/>
    </row>
    <row r="20" spans="2:15">
      <c r="B20" s="75"/>
      <c r="N20" s="196"/>
      <c r="O20" s="195"/>
    </row>
    <row r="21" spans="2:15">
      <c r="B21" s="75"/>
      <c r="N21" s="196"/>
      <c r="O21" s="195"/>
    </row>
    <row r="22" spans="2:15">
      <c r="B22" s="75"/>
      <c r="N22" s="196"/>
      <c r="O22" s="195"/>
    </row>
    <row r="23" spans="2:15">
      <c r="B23" s="75"/>
      <c r="N23" s="196"/>
      <c r="O23" s="195"/>
    </row>
    <row r="24" spans="2:15">
      <c r="B24" s="75"/>
      <c r="N24" s="196"/>
      <c r="O24" s="195"/>
    </row>
    <row r="25" spans="2:15">
      <c r="B25" s="75"/>
      <c r="N25" s="196"/>
      <c r="O25" s="195"/>
    </row>
    <row r="26" spans="2:15">
      <c r="B26" s="75"/>
      <c r="N26" s="196"/>
      <c r="O26" s="195"/>
    </row>
    <row r="27" spans="2:15">
      <c r="B27" s="75"/>
      <c r="N27" s="196"/>
      <c r="O27" s="195"/>
    </row>
    <row r="28" spans="2:15">
      <c r="B28" s="75"/>
      <c r="N28" s="196"/>
      <c r="O28" s="195"/>
    </row>
    <row r="29" spans="2:15">
      <c r="B29" s="75"/>
      <c r="N29" s="196"/>
      <c r="O29" s="195"/>
    </row>
    <row r="30" spans="2:15">
      <c r="B30" s="75"/>
      <c r="N30" s="196"/>
      <c r="O30" s="195"/>
    </row>
    <row r="31" spans="2:15">
      <c r="B31" s="75"/>
      <c r="N31" s="196"/>
      <c r="O31" s="195"/>
    </row>
    <row r="32" spans="2:15">
      <c r="B32" s="75"/>
      <c r="N32" s="196"/>
      <c r="O32" s="195"/>
    </row>
    <row r="33" spans="2:15">
      <c r="B33" s="75"/>
      <c r="N33" s="196"/>
      <c r="O33" s="195"/>
    </row>
    <row r="34" spans="2:15">
      <c r="B34" s="75"/>
      <c r="N34" s="196"/>
      <c r="O34" s="195"/>
    </row>
    <row r="35" spans="2:15">
      <c r="B35" s="75"/>
      <c r="N35" s="196"/>
      <c r="O35" s="195"/>
    </row>
    <row r="36" spans="2:15">
      <c r="B36" s="75"/>
      <c r="N36" s="196"/>
      <c r="O36" s="195"/>
    </row>
    <row r="37" spans="2:15">
      <c r="B37" s="75"/>
      <c r="N37" s="196"/>
      <c r="O37" s="195"/>
    </row>
    <row r="38" spans="2:15">
      <c r="B38" s="75"/>
      <c r="N38" s="196"/>
      <c r="O38" s="195"/>
    </row>
    <row r="39" spans="2:15">
      <c r="B39" s="75"/>
      <c r="N39" s="196"/>
      <c r="O39" s="195"/>
    </row>
    <row r="40" spans="2:15">
      <c r="B40" s="75"/>
      <c r="N40" s="196"/>
      <c r="O40" s="195"/>
    </row>
    <row r="41" spans="2:15">
      <c r="B41" s="75"/>
      <c r="N41" s="196"/>
      <c r="O41" s="195"/>
    </row>
    <row r="42" spans="2:15">
      <c r="B42" s="75"/>
      <c r="N42" s="196"/>
      <c r="O42" s="195"/>
    </row>
    <row r="43" spans="2:15">
      <c r="B43" s="75"/>
      <c r="N43" s="196"/>
      <c r="O43" s="195"/>
    </row>
    <row r="44" spans="2:15">
      <c r="B44" s="75"/>
      <c r="N44" s="196"/>
      <c r="O44" s="195"/>
    </row>
    <row r="45" spans="2:15">
      <c r="B45" s="75"/>
      <c r="N45" s="196"/>
      <c r="O45" s="195"/>
    </row>
    <row r="46" spans="2:15">
      <c r="B46" s="75"/>
      <c r="N46" s="196"/>
      <c r="O46" s="195"/>
    </row>
    <row r="47" spans="2:15">
      <c r="B47" s="75"/>
      <c r="N47" s="196"/>
      <c r="O47" s="195"/>
    </row>
    <row r="48" spans="2:15">
      <c r="B48" s="75"/>
      <c r="N48" s="196"/>
      <c r="O48" s="195"/>
    </row>
    <row r="49" spans="2:15">
      <c r="B49" s="75"/>
      <c r="N49" s="196"/>
      <c r="O49" s="195"/>
    </row>
    <row r="50" spans="2:15">
      <c r="B50" s="75"/>
      <c r="N50" s="196"/>
      <c r="O50" s="195"/>
    </row>
    <row r="51" spans="2:15">
      <c r="B51" s="75"/>
      <c r="N51" s="196"/>
      <c r="O51" s="195"/>
    </row>
    <row r="52" spans="2:15">
      <c r="B52" s="75"/>
      <c r="N52" s="196"/>
      <c r="O52" s="195"/>
    </row>
    <row r="53" spans="2:15">
      <c r="B53" s="75"/>
      <c r="N53" s="196"/>
      <c r="O53" s="195"/>
    </row>
    <row r="54" spans="2:15">
      <c r="B54" s="75"/>
      <c r="N54" s="196"/>
      <c r="O54" s="195"/>
    </row>
    <row r="55" spans="2:15">
      <c r="B55" s="75"/>
      <c r="N55" s="196"/>
      <c r="O55" s="195"/>
    </row>
    <row r="56" spans="2:15">
      <c r="B56" s="75"/>
      <c r="N56" s="196"/>
      <c r="O56" s="195"/>
    </row>
    <row r="57" spans="2:15">
      <c r="B57" s="75"/>
      <c r="N57" s="196"/>
      <c r="O57" s="195"/>
    </row>
    <row r="58" spans="2:15">
      <c r="B58" s="75"/>
      <c r="N58" s="196"/>
      <c r="O58" s="195"/>
    </row>
    <row r="59" spans="2:15">
      <c r="B59" s="75"/>
      <c r="N59" s="196"/>
      <c r="O59" s="195"/>
    </row>
    <row r="60" spans="2:15">
      <c r="B60" s="75"/>
      <c r="N60" s="196"/>
      <c r="O60" s="195"/>
    </row>
    <row r="61" spans="2:15">
      <c r="B61" s="75"/>
      <c r="N61" s="196"/>
      <c r="O61" s="195"/>
    </row>
    <row r="62" spans="2:15">
      <c r="B62" s="75"/>
      <c r="N62" s="196"/>
      <c r="O62" s="195"/>
    </row>
    <row r="63" spans="2:15">
      <c r="B63" s="75"/>
      <c r="N63" s="196"/>
      <c r="O63" s="195"/>
    </row>
    <row r="64" spans="2:15">
      <c r="B64" s="75"/>
      <c r="N64" s="196"/>
      <c r="O64" s="195"/>
    </row>
    <row r="65" spans="2:15">
      <c r="B65" s="75"/>
      <c r="N65" s="196"/>
      <c r="O65" s="195"/>
    </row>
    <row r="66" spans="2:15">
      <c r="B66" s="75"/>
      <c r="N66" s="196"/>
      <c r="O66" s="195"/>
    </row>
    <row r="67" spans="2:15">
      <c r="B67" s="75"/>
      <c r="N67" s="196"/>
      <c r="O67" s="195"/>
    </row>
    <row r="68" spans="2:15">
      <c r="B68" s="75"/>
      <c r="N68" s="196"/>
      <c r="O68" s="195"/>
    </row>
    <row r="69" spans="2:15">
      <c r="B69" s="75"/>
      <c r="N69" s="196"/>
      <c r="O69" s="195"/>
    </row>
    <row r="70" spans="2:15">
      <c r="B70" s="75"/>
      <c r="N70" s="196"/>
      <c r="O70" s="195"/>
    </row>
    <row r="71" spans="2:15">
      <c r="B71" s="75"/>
      <c r="N71" s="196"/>
      <c r="O71" s="195"/>
    </row>
    <row r="72" spans="2:15">
      <c r="B72" s="75"/>
      <c r="N72" s="196"/>
      <c r="O72" s="195"/>
    </row>
    <row r="73" spans="2:15">
      <c r="B73" s="75"/>
      <c r="N73" s="196"/>
      <c r="O73" s="195"/>
    </row>
    <row r="74" spans="2:15">
      <c r="B74" s="75"/>
      <c r="N74" s="196"/>
      <c r="O74" s="195"/>
    </row>
    <row r="75" spans="2:15">
      <c r="B75" s="75"/>
      <c r="N75" s="196"/>
      <c r="O75" s="195"/>
    </row>
    <row r="76" spans="2:15">
      <c r="B76" s="75"/>
      <c r="N76" s="196"/>
      <c r="O76" s="195"/>
    </row>
    <row r="77" spans="2:15">
      <c r="B77" s="75"/>
      <c r="N77" s="196"/>
      <c r="O77" s="195"/>
    </row>
    <row r="78" spans="2:15">
      <c r="B78" s="75"/>
      <c r="N78" s="196"/>
      <c r="O78" s="195"/>
    </row>
    <row r="79" spans="2:15">
      <c r="B79" s="197"/>
      <c r="C79" s="198"/>
      <c r="D79" s="198"/>
      <c r="E79" s="198"/>
      <c r="F79" s="198"/>
      <c r="G79" s="198"/>
      <c r="H79" s="198"/>
      <c r="I79" s="198"/>
      <c r="J79" s="198"/>
      <c r="K79" s="198"/>
      <c r="L79" s="198"/>
      <c r="M79" s="198"/>
      <c r="N79" s="199"/>
      <c r="O79" s="195"/>
    </row>
    <row r="80" spans="2:15">
      <c r="B80" s="200"/>
      <c r="C80" s="200"/>
      <c r="D80" s="200"/>
      <c r="E80" s="200"/>
      <c r="F80" s="200"/>
      <c r="G80" s="200"/>
      <c r="H80" s="200"/>
      <c r="I80" s="200"/>
      <c r="J80" s="200"/>
      <c r="K80" s="200"/>
      <c r="L80" s="200"/>
      <c r="M80" s="200"/>
      <c r="N80" s="200"/>
    </row>
  </sheetData>
  <phoneticPr fontId="3"/>
  <pageMargins left="0.70866141732283472" right="0.70866141732283472" top="0.74803149606299213" bottom="0.74803149606299213" header="0.31496062992125984" footer="0.31496062992125984"/>
  <pageSetup paperSize="9" scale="75" orientation="portrait" r:id="rId1"/>
  <headerFooter>
    <oddHeader>&amp;R&amp;"ＭＳ 明朝,標準"&amp;12 2-14.③ジェネリック医薬品分析(全体)</oddHead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R80"/>
  <sheetViews>
    <sheetView showGridLines="0" zoomScaleNormal="100" zoomScaleSheetLayoutView="100" workbookViewId="0"/>
  </sheetViews>
  <sheetFormatPr defaultColWidth="9" defaultRowHeight="13.5"/>
  <cols>
    <col min="1" max="1" width="4.625" style="18" customWidth="1"/>
    <col min="2" max="2" width="3.625" style="18" customWidth="1"/>
    <col min="3" max="3" width="13" style="18" customWidth="1"/>
    <col min="4" max="7" width="10.625" style="18" customWidth="1"/>
    <col min="8" max="10" width="9" style="18"/>
    <col min="11" max="15" width="10.375" style="18" customWidth="1"/>
    <col min="16" max="17" width="14.125" style="36" bestFit="1" customWidth="1"/>
    <col min="18" max="18" width="9" style="36"/>
    <col min="19" max="16384" width="9" style="18"/>
  </cols>
  <sheetData>
    <row r="1" spans="1:18" ht="15.75" customHeight="1">
      <c r="A1" s="16" t="s">
        <v>147</v>
      </c>
    </row>
    <row r="2" spans="1:18" ht="15.75" customHeight="1">
      <c r="A2" s="16" t="s">
        <v>118</v>
      </c>
    </row>
    <row r="3" spans="1:18" ht="16.5" customHeight="1">
      <c r="B3" s="258"/>
      <c r="C3" s="259" t="s">
        <v>107</v>
      </c>
      <c r="D3" s="256" t="s">
        <v>149</v>
      </c>
      <c r="E3" s="256"/>
      <c r="F3" s="257" t="s">
        <v>158</v>
      </c>
      <c r="G3" s="257"/>
    </row>
    <row r="4" spans="1:18" ht="16.5" customHeight="1">
      <c r="B4" s="258"/>
      <c r="C4" s="259"/>
      <c r="D4" s="250" t="s">
        <v>134</v>
      </c>
      <c r="E4" s="252" t="s">
        <v>135</v>
      </c>
      <c r="F4" s="250" t="s">
        <v>134</v>
      </c>
      <c r="G4" s="252" t="s">
        <v>135</v>
      </c>
      <c r="K4" s="69" t="s">
        <v>130</v>
      </c>
      <c r="L4" s="61"/>
    </row>
    <row r="5" spans="1:18" ht="33" customHeight="1">
      <c r="B5" s="258"/>
      <c r="C5" s="259"/>
      <c r="D5" s="251"/>
      <c r="E5" s="253"/>
      <c r="F5" s="251"/>
      <c r="G5" s="253"/>
      <c r="K5" s="254" t="s">
        <v>222</v>
      </c>
      <c r="L5" s="255"/>
      <c r="M5" s="254" t="s">
        <v>223</v>
      </c>
      <c r="N5" s="255"/>
      <c r="P5" s="92" t="s">
        <v>151</v>
      </c>
      <c r="Q5" s="92" t="s">
        <v>159</v>
      </c>
      <c r="R5" s="64"/>
    </row>
    <row r="6" spans="1:18" s="70" customFormat="1" ht="13.5" customHeight="1">
      <c r="B6" s="95">
        <v>1</v>
      </c>
      <c r="C6" s="67" t="s">
        <v>58</v>
      </c>
      <c r="D6" s="167">
        <v>0.48101242455761772</v>
      </c>
      <c r="E6" s="20">
        <v>0.7492816361741429</v>
      </c>
      <c r="F6" s="167">
        <v>0.47402137992940874</v>
      </c>
      <c r="G6" s="20">
        <v>0.74275204290468932</v>
      </c>
      <c r="K6" s="66" t="str">
        <f>INDEX($C$6:$C$79,MATCH(L6,F$6:F$79,0))</f>
        <v>能勢町</v>
      </c>
      <c r="L6" s="91">
        <f>LARGE(F$6:F$79,ROW(A1))</f>
        <v>0.56731571861758923</v>
      </c>
      <c r="M6" s="66" t="str">
        <f>INDEX($C$6:$C$79,MATCH(N6,G$6:G$79,0))</f>
        <v>西淀川区</v>
      </c>
      <c r="N6" s="91">
        <f>LARGE(G$6:G$79,ROW(A1))</f>
        <v>0.82025727931519155</v>
      </c>
      <c r="O6" s="65"/>
      <c r="P6" s="91">
        <f>$F$80</f>
        <v>0.47237827412895655</v>
      </c>
      <c r="Q6" s="91">
        <f>$G$80</f>
        <v>0.74216227249659661</v>
      </c>
      <c r="R6" s="97">
        <v>0</v>
      </c>
    </row>
    <row r="7" spans="1:18" s="70" customFormat="1" ht="13.5" customHeight="1">
      <c r="B7" s="95">
        <v>2</v>
      </c>
      <c r="C7" s="67" t="s">
        <v>89</v>
      </c>
      <c r="D7" s="167">
        <v>0.50772290695061606</v>
      </c>
      <c r="E7" s="20">
        <v>0.75446099557232915</v>
      </c>
      <c r="F7" s="167">
        <v>0.49784056644454433</v>
      </c>
      <c r="G7" s="20">
        <v>0.7473319969567056</v>
      </c>
      <c r="K7" s="66" t="str">
        <f t="shared" ref="K7:K70" si="0">INDEX($C$6:$C$79,MATCH(L7,F$6:F$79,0))</f>
        <v>西淀川区</v>
      </c>
      <c r="L7" s="91">
        <f t="shared" ref="L7:L70" si="1">LARGE(F$6:F$79,ROW(A2))</f>
        <v>0.55010263934683679</v>
      </c>
      <c r="M7" s="66" t="str">
        <f t="shared" ref="M7:M70" si="2">INDEX($C$6:$C$79,MATCH(N7,G$6:G$79,0))</f>
        <v>能勢町</v>
      </c>
      <c r="N7" s="91">
        <f t="shared" ref="N7:N70" si="3">LARGE(G$6:G$79,ROW(A2))</f>
        <v>0.81468418099504603</v>
      </c>
      <c r="O7" s="65"/>
      <c r="P7" s="91">
        <f t="shared" ref="P7:P70" si="4">$F$80</f>
        <v>0.47237827412895655</v>
      </c>
      <c r="Q7" s="91">
        <f t="shared" ref="Q7:Q70" si="5">$G$80</f>
        <v>0.74216227249659661</v>
      </c>
      <c r="R7" s="97">
        <v>0</v>
      </c>
    </row>
    <row r="8" spans="1:18" s="70" customFormat="1" ht="13.5" customHeight="1">
      <c r="B8" s="95">
        <v>3</v>
      </c>
      <c r="C8" s="67" t="s">
        <v>90</v>
      </c>
      <c r="D8" s="167">
        <v>0.43019409623199201</v>
      </c>
      <c r="E8" s="20">
        <v>0.7252757409678422</v>
      </c>
      <c r="F8" s="167">
        <v>0.42030523554334992</v>
      </c>
      <c r="G8" s="20">
        <v>0.71820880385701324</v>
      </c>
      <c r="K8" s="66" t="str">
        <f t="shared" si="0"/>
        <v>摂津市</v>
      </c>
      <c r="L8" s="91">
        <f t="shared" si="1"/>
        <v>0.54829027654920426</v>
      </c>
      <c r="M8" s="66" t="str">
        <f t="shared" si="2"/>
        <v>摂津市</v>
      </c>
      <c r="N8" s="91">
        <f t="shared" si="3"/>
        <v>0.79694099539385466</v>
      </c>
      <c r="O8" s="65"/>
      <c r="P8" s="91">
        <f t="shared" si="4"/>
        <v>0.47237827412895655</v>
      </c>
      <c r="Q8" s="91">
        <f t="shared" si="5"/>
        <v>0.74216227249659661</v>
      </c>
      <c r="R8" s="97">
        <v>0</v>
      </c>
    </row>
    <row r="9" spans="1:18" s="70" customFormat="1" ht="13.5" customHeight="1">
      <c r="B9" s="95">
        <v>4</v>
      </c>
      <c r="C9" s="67" t="s">
        <v>91</v>
      </c>
      <c r="D9" s="167">
        <v>0.45560951006928513</v>
      </c>
      <c r="E9" s="20">
        <v>0.76353668363954219</v>
      </c>
      <c r="F9" s="167">
        <v>0.44971794196426312</v>
      </c>
      <c r="G9" s="20">
        <v>0.75732685358821694</v>
      </c>
      <c r="K9" s="66" t="str">
        <f t="shared" si="0"/>
        <v>岬町</v>
      </c>
      <c r="L9" s="91">
        <f t="shared" si="1"/>
        <v>0.54692771075727331</v>
      </c>
      <c r="M9" s="66" t="str">
        <f t="shared" si="2"/>
        <v>高槻市</v>
      </c>
      <c r="N9" s="91">
        <f t="shared" si="3"/>
        <v>0.79251554895863163</v>
      </c>
      <c r="O9" s="65"/>
      <c r="P9" s="91">
        <f t="shared" si="4"/>
        <v>0.47237827412895655</v>
      </c>
      <c r="Q9" s="91">
        <f t="shared" si="5"/>
        <v>0.74216227249659661</v>
      </c>
      <c r="R9" s="97">
        <v>0</v>
      </c>
    </row>
    <row r="10" spans="1:18" s="70" customFormat="1" ht="13.5" customHeight="1">
      <c r="B10" s="95">
        <v>5</v>
      </c>
      <c r="C10" s="67" t="s">
        <v>92</v>
      </c>
      <c r="D10" s="167">
        <v>0.48975749777885941</v>
      </c>
      <c r="E10" s="20">
        <v>0.74593334791619592</v>
      </c>
      <c r="F10" s="167">
        <v>0.47400803570221978</v>
      </c>
      <c r="G10" s="20">
        <v>0.74185992404264811</v>
      </c>
      <c r="K10" s="66" t="str">
        <f t="shared" si="0"/>
        <v>東淀川区</v>
      </c>
      <c r="L10" s="91">
        <f t="shared" si="1"/>
        <v>0.53335995948670811</v>
      </c>
      <c r="M10" s="66" t="str">
        <f t="shared" si="2"/>
        <v>熊取町</v>
      </c>
      <c r="N10" s="91">
        <f t="shared" si="3"/>
        <v>0.78814015470370868</v>
      </c>
      <c r="O10" s="65"/>
      <c r="P10" s="91">
        <f t="shared" si="4"/>
        <v>0.47237827412895655</v>
      </c>
      <c r="Q10" s="91">
        <f t="shared" si="5"/>
        <v>0.74216227249659661</v>
      </c>
      <c r="R10" s="97">
        <v>0</v>
      </c>
    </row>
    <row r="11" spans="1:18" s="70" customFormat="1" ht="13.5" customHeight="1">
      <c r="B11" s="95">
        <v>6</v>
      </c>
      <c r="C11" s="67" t="s">
        <v>93</v>
      </c>
      <c r="D11" s="167">
        <v>0.5465581781193326</v>
      </c>
      <c r="E11" s="20">
        <v>0.79454807782340275</v>
      </c>
      <c r="F11" s="167">
        <v>0.5276195200209669</v>
      </c>
      <c r="G11" s="20">
        <v>0.7849509500514551</v>
      </c>
      <c r="K11" s="66" t="str">
        <f t="shared" si="0"/>
        <v>港区</v>
      </c>
      <c r="L11" s="91">
        <f t="shared" si="1"/>
        <v>0.5276195200209669</v>
      </c>
      <c r="M11" s="66" t="str">
        <f t="shared" si="2"/>
        <v>港区</v>
      </c>
      <c r="N11" s="91">
        <f t="shared" si="3"/>
        <v>0.7849509500514551</v>
      </c>
      <c r="O11" s="65"/>
      <c r="P11" s="91">
        <f t="shared" si="4"/>
        <v>0.47237827412895655</v>
      </c>
      <c r="Q11" s="91">
        <f t="shared" si="5"/>
        <v>0.74216227249659661</v>
      </c>
      <c r="R11" s="97">
        <v>0</v>
      </c>
    </row>
    <row r="12" spans="1:18" s="70" customFormat="1" ht="13.5" customHeight="1">
      <c r="B12" s="95">
        <v>7</v>
      </c>
      <c r="C12" s="67" t="s">
        <v>94</v>
      </c>
      <c r="D12" s="169">
        <v>0.45416294271763685</v>
      </c>
      <c r="E12" s="21">
        <v>0.74348287588679962</v>
      </c>
      <c r="F12" s="169">
        <v>0.44392812456885328</v>
      </c>
      <c r="G12" s="21">
        <v>0.73917633555055695</v>
      </c>
      <c r="K12" s="66" t="str">
        <f t="shared" si="0"/>
        <v>淀川区</v>
      </c>
      <c r="L12" s="91">
        <f t="shared" si="1"/>
        <v>0.52504610286649678</v>
      </c>
      <c r="M12" s="66" t="str">
        <f t="shared" si="2"/>
        <v>寝屋川市</v>
      </c>
      <c r="N12" s="91">
        <f t="shared" si="3"/>
        <v>0.78209732269673293</v>
      </c>
      <c r="O12" s="65"/>
      <c r="P12" s="91">
        <f t="shared" si="4"/>
        <v>0.47237827412895655</v>
      </c>
      <c r="Q12" s="91">
        <f t="shared" si="5"/>
        <v>0.74216227249659661</v>
      </c>
      <c r="R12" s="97">
        <v>0</v>
      </c>
    </row>
    <row r="13" spans="1:18" s="70" customFormat="1" ht="13.5" customHeight="1">
      <c r="B13" s="95">
        <v>8</v>
      </c>
      <c r="C13" s="67" t="s">
        <v>59</v>
      </c>
      <c r="D13" s="171">
        <v>0.39259828754801757</v>
      </c>
      <c r="E13" s="172">
        <v>0.66752362100089468</v>
      </c>
      <c r="F13" s="171">
        <v>0.39341569366080548</v>
      </c>
      <c r="G13" s="172">
        <v>0.66015455733422135</v>
      </c>
      <c r="K13" s="66" t="str">
        <f t="shared" si="0"/>
        <v>高槻市</v>
      </c>
      <c r="L13" s="91">
        <f t="shared" si="1"/>
        <v>0.52238229877823383</v>
      </c>
      <c r="M13" s="66" t="str">
        <f t="shared" si="2"/>
        <v>淀川区</v>
      </c>
      <c r="N13" s="91">
        <f t="shared" si="3"/>
        <v>0.77976143800652042</v>
      </c>
      <c r="O13" s="65"/>
      <c r="P13" s="91">
        <f t="shared" si="4"/>
        <v>0.47237827412895655</v>
      </c>
      <c r="Q13" s="91">
        <f t="shared" si="5"/>
        <v>0.74216227249659661</v>
      </c>
      <c r="R13" s="97">
        <v>0</v>
      </c>
    </row>
    <row r="14" spans="1:18" s="70" customFormat="1" ht="13.5" customHeight="1">
      <c r="B14" s="95">
        <v>9</v>
      </c>
      <c r="C14" s="67" t="s">
        <v>95</v>
      </c>
      <c r="D14" s="167">
        <v>0.48638999564839575</v>
      </c>
      <c r="E14" s="20">
        <v>0.75138441430614999</v>
      </c>
      <c r="F14" s="167">
        <v>0.48216114724262832</v>
      </c>
      <c r="G14" s="20">
        <v>0.74853401596634417</v>
      </c>
      <c r="K14" s="66" t="str">
        <f t="shared" si="0"/>
        <v>寝屋川市</v>
      </c>
      <c r="L14" s="91">
        <f t="shared" si="1"/>
        <v>0.51808791100003504</v>
      </c>
      <c r="M14" s="66" t="str">
        <f t="shared" si="2"/>
        <v>東淀川区</v>
      </c>
      <c r="N14" s="91">
        <f t="shared" si="3"/>
        <v>0.77590851484063872</v>
      </c>
      <c r="P14" s="91">
        <f t="shared" si="4"/>
        <v>0.47237827412895655</v>
      </c>
      <c r="Q14" s="91">
        <f t="shared" si="5"/>
        <v>0.74216227249659661</v>
      </c>
      <c r="R14" s="97">
        <v>0</v>
      </c>
    </row>
    <row r="15" spans="1:18" s="70" customFormat="1" ht="13.5" customHeight="1">
      <c r="B15" s="95">
        <v>10</v>
      </c>
      <c r="C15" s="67" t="s">
        <v>60</v>
      </c>
      <c r="D15" s="167">
        <v>0.55400768810011347</v>
      </c>
      <c r="E15" s="20">
        <v>0.82370427130438584</v>
      </c>
      <c r="F15" s="167">
        <v>0.55010263934683679</v>
      </c>
      <c r="G15" s="20">
        <v>0.82025727931519155</v>
      </c>
      <c r="K15" s="66" t="str">
        <f t="shared" si="0"/>
        <v>堺市堺区</v>
      </c>
      <c r="L15" s="91">
        <f t="shared" si="1"/>
        <v>0.51742532715872802</v>
      </c>
      <c r="M15" s="66" t="str">
        <f t="shared" si="2"/>
        <v>田尻町</v>
      </c>
      <c r="N15" s="91">
        <f t="shared" si="3"/>
        <v>0.77520554845770961</v>
      </c>
      <c r="P15" s="91">
        <f t="shared" si="4"/>
        <v>0.47237827412895655</v>
      </c>
      <c r="Q15" s="91">
        <f t="shared" si="5"/>
        <v>0.74216227249659661</v>
      </c>
      <c r="R15" s="97">
        <v>0</v>
      </c>
    </row>
    <row r="16" spans="1:18" s="70" customFormat="1" ht="13.5" customHeight="1">
      <c r="B16" s="95">
        <v>11</v>
      </c>
      <c r="C16" s="67" t="s">
        <v>61</v>
      </c>
      <c r="D16" s="167">
        <v>0.53908528739641381</v>
      </c>
      <c r="E16" s="20">
        <v>0.7828724572871244</v>
      </c>
      <c r="F16" s="167">
        <v>0.53335995948670811</v>
      </c>
      <c r="G16" s="20">
        <v>0.77590851484063872</v>
      </c>
      <c r="K16" s="66" t="str">
        <f t="shared" si="0"/>
        <v>田尻町</v>
      </c>
      <c r="L16" s="91">
        <f t="shared" si="1"/>
        <v>0.51696157680932076</v>
      </c>
      <c r="M16" s="66" t="str">
        <f t="shared" si="2"/>
        <v>堺市堺区</v>
      </c>
      <c r="N16" s="91">
        <f t="shared" si="3"/>
        <v>0.77442253564390828</v>
      </c>
      <c r="P16" s="91">
        <f t="shared" si="4"/>
        <v>0.47237827412895655</v>
      </c>
      <c r="Q16" s="91">
        <f t="shared" si="5"/>
        <v>0.74216227249659661</v>
      </c>
      <c r="R16" s="97">
        <v>0</v>
      </c>
    </row>
    <row r="17" spans="2:18" s="70" customFormat="1" ht="13.5" customHeight="1">
      <c r="B17" s="95">
        <v>12</v>
      </c>
      <c r="C17" s="67" t="s">
        <v>96</v>
      </c>
      <c r="D17" s="167">
        <v>0.45229042713531969</v>
      </c>
      <c r="E17" s="20">
        <v>0.7126920210582689</v>
      </c>
      <c r="F17" s="167">
        <v>0.44184176860265595</v>
      </c>
      <c r="G17" s="20">
        <v>0.70830980603612437</v>
      </c>
      <c r="K17" s="66" t="str">
        <f t="shared" si="0"/>
        <v>熊取町</v>
      </c>
      <c r="L17" s="91">
        <f t="shared" si="1"/>
        <v>0.51299085879604123</v>
      </c>
      <c r="M17" s="66" t="str">
        <f t="shared" si="2"/>
        <v>岬町</v>
      </c>
      <c r="N17" s="91">
        <f t="shared" si="3"/>
        <v>0.77315254028705049</v>
      </c>
      <c r="P17" s="91">
        <f t="shared" si="4"/>
        <v>0.47237827412895655</v>
      </c>
      <c r="Q17" s="91">
        <f t="shared" si="5"/>
        <v>0.74216227249659661</v>
      </c>
      <c r="R17" s="97">
        <v>0</v>
      </c>
    </row>
    <row r="18" spans="2:18" s="70" customFormat="1" ht="13.5" customHeight="1">
      <c r="B18" s="95">
        <v>13</v>
      </c>
      <c r="C18" s="67" t="s">
        <v>97</v>
      </c>
      <c r="D18" s="167">
        <v>0.44012136588720702</v>
      </c>
      <c r="E18" s="20">
        <v>0.72406030163208457</v>
      </c>
      <c r="F18" s="167">
        <v>0.43979805984496667</v>
      </c>
      <c r="G18" s="20">
        <v>0.7185314296845442</v>
      </c>
      <c r="K18" s="66" t="str">
        <f t="shared" si="0"/>
        <v>豊能町</v>
      </c>
      <c r="L18" s="91">
        <f t="shared" si="1"/>
        <v>0.51297723559730324</v>
      </c>
      <c r="M18" s="66" t="str">
        <f t="shared" si="2"/>
        <v>住之江区</v>
      </c>
      <c r="N18" s="91">
        <f t="shared" si="3"/>
        <v>0.77151026136153855</v>
      </c>
      <c r="P18" s="91">
        <f t="shared" si="4"/>
        <v>0.47237827412895655</v>
      </c>
      <c r="Q18" s="91">
        <f t="shared" si="5"/>
        <v>0.74216227249659661</v>
      </c>
      <c r="R18" s="97">
        <v>0</v>
      </c>
    </row>
    <row r="19" spans="2:18" s="70" customFormat="1" ht="13.5" customHeight="1">
      <c r="B19" s="95">
        <v>14</v>
      </c>
      <c r="C19" s="67" t="s">
        <v>98</v>
      </c>
      <c r="D19" s="167">
        <v>0.45344958959578086</v>
      </c>
      <c r="E19" s="20">
        <v>0.72731520950202566</v>
      </c>
      <c r="F19" s="167">
        <v>0.45315345844910959</v>
      </c>
      <c r="G19" s="20">
        <v>0.72186447346272464</v>
      </c>
      <c r="K19" s="66" t="str">
        <f t="shared" si="0"/>
        <v>門真市</v>
      </c>
      <c r="L19" s="91">
        <f t="shared" si="1"/>
        <v>0.51200548269956625</v>
      </c>
      <c r="M19" s="66" t="str">
        <f t="shared" si="2"/>
        <v>枚方市</v>
      </c>
      <c r="N19" s="91">
        <f t="shared" si="3"/>
        <v>0.76986943409970765</v>
      </c>
      <c r="P19" s="91">
        <f t="shared" si="4"/>
        <v>0.47237827412895655</v>
      </c>
      <c r="Q19" s="91">
        <f t="shared" si="5"/>
        <v>0.74216227249659661</v>
      </c>
      <c r="R19" s="97">
        <v>0</v>
      </c>
    </row>
    <row r="20" spans="2:18" s="70" customFormat="1" ht="13.5" customHeight="1">
      <c r="B20" s="95">
        <v>15</v>
      </c>
      <c r="C20" s="67" t="s">
        <v>99</v>
      </c>
      <c r="D20" s="169">
        <v>0.50582508151003436</v>
      </c>
      <c r="E20" s="21">
        <v>0.76662459452070086</v>
      </c>
      <c r="F20" s="169">
        <v>0.5010705628174662</v>
      </c>
      <c r="G20" s="21">
        <v>0.75982873448666555</v>
      </c>
      <c r="K20" s="66" t="str">
        <f t="shared" si="0"/>
        <v>堺市西区</v>
      </c>
      <c r="L20" s="91">
        <f t="shared" si="1"/>
        <v>0.50250448056786623</v>
      </c>
      <c r="M20" s="66" t="str">
        <f t="shared" si="2"/>
        <v>門真市</v>
      </c>
      <c r="N20" s="91">
        <f t="shared" si="3"/>
        <v>0.76806045152154545</v>
      </c>
      <c r="P20" s="91">
        <f t="shared" si="4"/>
        <v>0.47237827412895655</v>
      </c>
      <c r="Q20" s="91">
        <f t="shared" si="5"/>
        <v>0.74216227249659661</v>
      </c>
      <c r="R20" s="97">
        <v>0</v>
      </c>
    </row>
    <row r="21" spans="2:18" s="70" customFormat="1" ht="13.5" customHeight="1">
      <c r="B21" s="95">
        <v>16</v>
      </c>
      <c r="C21" s="67" t="s">
        <v>62</v>
      </c>
      <c r="D21" s="171">
        <v>0.39104213779034674</v>
      </c>
      <c r="E21" s="172">
        <v>0.64629215997945411</v>
      </c>
      <c r="F21" s="171">
        <v>0.38456968849698753</v>
      </c>
      <c r="G21" s="172">
        <v>0.64501863058812647</v>
      </c>
      <c r="K21" s="66" t="str">
        <f t="shared" si="0"/>
        <v>城東区</v>
      </c>
      <c r="L21" s="91">
        <f t="shared" si="1"/>
        <v>0.5010705628174662</v>
      </c>
      <c r="M21" s="66" t="str">
        <f t="shared" si="2"/>
        <v>西成区</v>
      </c>
      <c r="N21" s="91">
        <f t="shared" si="3"/>
        <v>0.76648824710972607</v>
      </c>
      <c r="P21" s="91">
        <f t="shared" si="4"/>
        <v>0.47237827412895655</v>
      </c>
      <c r="Q21" s="91">
        <f t="shared" si="5"/>
        <v>0.74216227249659661</v>
      </c>
      <c r="R21" s="97">
        <v>0</v>
      </c>
    </row>
    <row r="22" spans="2:18" s="70" customFormat="1" ht="13.5" customHeight="1">
      <c r="B22" s="95">
        <v>17</v>
      </c>
      <c r="C22" s="67" t="s">
        <v>100</v>
      </c>
      <c r="D22" s="167">
        <v>0.47901503661679473</v>
      </c>
      <c r="E22" s="20">
        <v>0.72772380880613774</v>
      </c>
      <c r="F22" s="167">
        <v>0.46484006259110983</v>
      </c>
      <c r="G22" s="20">
        <v>0.72066648212100926</v>
      </c>
      <c r="K22" s="66" t="str">
        <f t="shared" si="0"/>
        <v>西成区</v>
      </c>
      <c r="L22" s="91">
        <f t="shared" si="1"/>
        <v>0.49956158419911234</v>
      </c>
      <c r="M22" s="66" t="str">
        <f t="shared" si="2"/>
        <v>豊能町</v>
      </c>
      <c r="N22" s="91">
        <f t="shared" si="3"/>
        <v>0.76112412926901774</v>
      </c>
      <c r="P22" s="91">
        <f t="shared" si="4"/>
        <v>0.47237827412895655</v>
      </c>
      <c r="Q22" s="91">
        <f t="shared" si="5"/>
        <v>0.74216227249659661</v>
      </c>
      <c r="R22" s="97">
        <v>0</v>
      </c>
    </row>
    <row r="23" spans="2:18" s="70" customFormat="1" ht="13.5" customHeight="1">
      <c r="B23" s="95">
        <v>18</v>
      </c>
      <c r="C23" s="67" t="s">
        <v>63</v>
      </c>
      <c r="D23" s="167">
        <v>0.46147802504853919</v>
      </c>
      <c r="E23" s="20">
        <v>0.73676297326556628</v>
      </c>
      <c r="F23" s="167">
        <v>0.45322118704611175</v>
      </c>
      <c r="G23" s="20">
        <v>0.72573929938622683</v>
      </c>
      <c r="K23" s="66" t="str">
        <f t="shared" si="0"/>
        <v>都島区</v>
      </c>
      <c r="L23" s="91">
        <f t="shared" si="1"/>
        <v>0.49784056644454433</v>
      </c>
      <c r="M23" s="66" t="str">
        <f t="shared" si="2"/>
        <v>城東区</v>
      </c>
      <c r="N23" s="91">
        <f t="shared" si="3"/>
        <v>0.75982873448666555</v>
      </c>
      <c r="P23" s="91">
        <f t="shared" si="4"/>
        <v>0.47237827412895655</v>
      </c>
      <c r="Q23" s="91">
        <f t="shared" si="5"/>
        <v>0.74216227249659661</v>
      </c>
      <c r="R23" s="97">
        <v>0</v>
      </c>
    </row>
    <row r="24" spans="2:18" s="70" customFormat="1" ht="13.5" customHeight="1">
      <c r="B24" s="95">
        <v>19</v>
      </c>
      <c r="C24" s="67" t="s">
        <v>101</v>
      </c>
      <c r="D24" s="167">
        <v>0.50497195034935882</v>
      </c>
      <c r="E24" s="20">
        <v>0.77432590491494935</v>
      </c>
      <c r="F24" s="167">
        <v>0.49956158419911234</v>
      </c>
      <c r="G24" s="20">
        <v>0.76648824710972607</v>
      </c>
      <c r="K24" s="66" t="str">
        <f t="shared" si="0"/>
        <v>住之江区</v>
      </c>
      <c r="L24" s="91">
        <f t="shared" si="1"/>
        <v>0.4974822181782308</v>
      </c>
      <c r="M24" s="66" t="str">
        <f t="shared" si="2"/>
        <v>堺市西区</v>
      </c>
      <c r="N24" s="91">
        <f t="shared" si="3"/>
        <v>0.75879233216859687</v>
      </c>
      <c r="P24" s="91">
        <f t="shared" si="4"/>
        <v>0.47237827412895655</v>
      </c>
      <c r="Q24" s="91">
        <f t="shared" si="5"/>
        <v>0.74216227249659661</v>
      </c>
      <c r="R24" s="97">
        <v>0</v>
      </c>
    </row>
    <row r="25" spans="2:18" s="70" customFormat="1" ht="13.5" customHeight="1">
      <c r="B25" s="95">
        <v>20</v>
      </c>
      <c r="C25" s="67" t="s">
        <v>102</v>
      </c>
      <c r="D25" s="167">
        <v>0.53826301527177711</v>
      </c>
      <c r="E25" s="20">
        <v>0.78468333411608615</v>
      </c>
      <c r="F25" s="167">
        <v>0.52504610286649678</v>
      </c>
      <c r="G25" s="20">
        <v>0.77976143800652042</v>
      </c>
      <c r="K25" s="66" t="str">
        <f t="shared" si="0"/>
        <v>島本町</v>
      </c>
      <c r="L25" s="91">
        <f t="shared" si="1"/>
        <v>0.49531477863088363</v>
      </c>
      <c r="M25" s="66" t="str">
        <f t="shared" si="2"/>
        <v>此花区</v>
      </c>
      <c r="N25" s="91">
        <f t="shared" si="3"/>
        <v>0.75732685358821694</v>
      </c>
      <c r="P25" s="91">
        <f t="shared" si="4"/>
        <v>0.47237827412895655</v>
      </c>
      <c r="Q25" s="91">
        <f t="shared" si="5"/>
        <v>0.74216227249659661</v>
      </c>
      <c r="R25" s="97">
        <v>0</v>
      </c>
    </row>
    <row r="26" spans="2:18" s="70" customFormat="1" ht="13.5" customHeight="1">
      <c r="B26" s="95">
        <v>21</v>
      </c>
      <c r="C26" s="67" t="s">
        <v>103</v>
      </c>
      <c r="D26" s="167">
        <v>0.48633338825761119</v>
      </c>
      <c r="E26" s="20">
        <v>0.7640047733496389</v>
      </c>
      <c r="F26" s="167">
        <v>0.4891721885528591</v>
      </c>
      <c r="G26" s="20">
        <v>0.75447874737288012</v>
      </c>
      <c r="K26" s="66" t="str">
        <f t="shared" si="0"/>
        <v>八尾市</v>
      </c>
      <c r="L26" s="91">
        <f t="shared" si="1"/>
        <v>0.49059544109272213</v>
      </c>
      <c r="M26" s="66" t="str">
        <f t="shared" si="2"/>
        <v>八尾市</v>
      </c>
      <c r="N26" s="91">
        <f t="shared" si="3"/>
        <v>0.75591497992850787</v>
      </c>
      <c r="P26" s="91">
        <f t="shared" si="4"/>
        <v>0.47237827412895655</v>
      </c>
      <c r="Q26" s="91">
        <f t="shared" si="5"/>
        <v>0.74216227249659661</v>
      </c>
      <c r="R26" s="97">
        <v>0</v>
      </c>
    </row>
    <row r="27" spans="2:18" s="70" customFormat="1" ht="13.5" customHeight="1">
      <c r="B27" s="95">
        <v>22</v>
      </c>
      <c r="C27" s="67" t="s">
        <v>64</v>
      </c>
      <c r="D27" s="167">
        <v>0.50381784961287523</v>
      </c>
      <c r="E27" s="20">
        <v>0.77940518808602843</v>
      </c>
      <c r="F27" s="167">
        <v>0.4974822181782308</v>
      </c>
      <c r="G27" s="20">
        <v>0.77151026136153855</v>
      </c>
      <c r="K27" s="66" t="str">
        <f t="shared" si="0"/>
        <v>泉佐野市</v>
      </c>
      <c r="L27" s="91">
        <f t="shared" si="1"/>
        <v>0.48965371139127561</v>
      </c>
      <c r="M27" s="66" t="str">
        <f t="shared" si="2"/>
        <v>鶴見区</v>
      </c>
      <c r="N27" s="91">
        <f t="shared" si="3"/>
        <v>0.75447874737288012</v>
      </c>
      <c r="P27" s="91">
        <f t="shared" si="4"/>
        <v>0.47237827412895655</v>
      </c>
      <c r="Q27" s="91">
        <f t="shared" si="5"/>
        <v>0.74216227249659661</v>
      </c>
      <c r="R27" s="97">
        <v>0</v>
      </c>
    </row>
    <row r="28" spans="2:18" s="70" customFormat="1" ht="13.5" customHeight="1">
      <c r="B28" s="95">
        <v>23</v>
      </c>
      <c r="C28" s="67" t="s">
        <v>104</v>
      </c>
      <c r="D28" s="169">
        <v>0.48910429486583989</v>
      </c>
      <c r="E28" s="21">
        <v>0.75443116574945024</v>
      </c>
      <c r="F28" s="169">
        <v>0.47585725266177081</v>
      </c>
      <c r="G28" s="21">
        <v>0.74622463594597199</v>
      </c>
      <c r="K28" s="66" t="str">
        <f t="shared" si="0"/>
        <v>鶴見区</v>
      </c>
      <c r="L28" s="91">
        <f t="shared" si="1"/>
        <v>0.4891721885528591</v>
      </c>
      <c r="M28" s="66" t="str">
        <f t="shared" si="2"/>
        <v>泉佐野市</v>
      </c>
      <c r="N28" s="91">
        <f t="shared" si="3"/>
        <v>0.75403864515382946</v>
      </c>
      <c r="P28" s="91">
        <f t="shared" si="4"/>
        <v>0.47237827412895655</v>
      </c>
      <c r="Q28" s="91">
        <f t="shared" si="5"/>
        <v>0.74216227249659661</v>
      </c>
      <c r="R28" s="97">
        <v>0</v>
      </c>
    </row>
    <row r="29" spans="2:18" s="70" customFormat="1" ht="13.5" customHeight="1">
      <c r="B29" s="95">
        <v>24</v>
      </c>
      <c r="C29" s="67" t="s">
        <v>105</v>
      </c>
      <c r="D29" s="171">
        <v>0.44325359535281617</v>
      </c>
      <c r="E29" s="172">
        <v>0.71397328073168487</v>
      </c>
      <c r="F29" s="171">
        <v>0.44654333864753265</v>
      </c>
      <c r="G29" s="172">
        <v>0.70551307522895568</v>
      </c>
      <c r="K29" s="66" t="str">
        <f t="shared" si="0"/>
        <v>枚方市</v>
      </c>
      <c r="L29" s="91">
        <f t="shared" si="1"/>
        <v>0.48691719662562472</v>
      </c>
      <c r="M29" s="66" t="str">
        <f t="shared" si="2"/>
        <v>茨木市</v>
      </c>
      <c r="N29" s="91">
        <f t="shared" si="3"/>
        <v>0.75199011380273773</v>
      </c>
      <c r="P29" s="91">
        <f t="shared" si="4"/>
        <v>0.47237827412895655</v>
      </c>
      <c r="Q29" s="91">
        <f t="shared" si="5"/>
        <v>0.74216227249659661</v>
      </c>
      <c r="R29" s="97">
        <v>0</v>
      </c>
    </row>
    <row r="30" spans="2:18" s="70" customFormat="1" ht="13.5" customHeight="1">
      <c r="B30" s="95">
        <v>25</v>
      </c>
      <c r="C30" s="67" t="s">
        <v>106</v>
      </c>
      <c r="D30" s="167">
        <v>0.45340466901843612</v>
      </c>
      <c r="E30" s="20">
        <v>0.7358036482360959</v>
      </c>
      <c r="F30" s="167">
        <v>0.44666288018807948</v>
      </c>
      <c r="G30" s="20">
        <v>0.73135413554343576</v>
      </c>
      <c r="K30" s="66" t="str">
        <f t="shared" si="0"/>
        <v>松原市</v>
      </c>
      <c r="L30" s="91">
        <f t="shared" si="1"/>
        <v>0.4831550807854777</v>
      </c>
      <c r="M30" s="66" t="str">
        <f t="shared" si="2"/>
        <v>松原市</v>
      </c>
      <c r="N30" s="91">
        <f t="shared" si="3"/>
        <v>0.75146018372075596</v>
      </c>
      <c r="P30" s="91">
        <f t="shared" si="4"/>
        <v>0.47237827412895655</v>
      </c>
      <c r="Q30" s="91">
        <f t="shared" si="5"/>
        <v>0.74216227249659661</v>
      </c>
      <c r="R30" s="97">
        <v>0</v>
      </c>
    </row>
    <row r="31" spans="2:18" s="70" customFormat="1" ht="13.5" customHeight="1">
      <c r="B31" s="95">
        <v>26</v>
      </c>
      <c r="C31" s="67" t="s">
        <v>36</v>
      </c>
      <c r="D31" s="167">
        <v>0.48016259678664708</v>
      </c>
      <c r="E31" s="20">
        <v>0.75140036268693577</v>
      </c>
      <c r="F31" s="167">
        <v>0.48006632719805115</v>
      </c>
      <c r="G31" s="20">
        <v>0.74637431264536258</v>
      </c>
      <c r="K31" s="66" t="str">
        <f t="shared" si="0"/>
        <v>茨木市</v>
      </c>
      <c r="L31" s="91">
        <f t="shared" si="1"/>
        <v>0.48233525271378075</v>
      </c>
      <c r="M31" s="66" t="str">
        <f t="shared" si="2"/>
        <v>堺市美原区</v>
      </c>
      <c r="N31" s="91">
        <f t="shared" si="3"/>
        <v>0.75040127381483912</v>
      </c>
      <c r="P31" s="91">
        <f t="shared" si="4"/>
        <v>0.47237827412895655</v>
      </c>
      <c r="Q31" s="91">
        <f t="shared" si="5"/>
        <v>0.74216227249659661</v>
      </c>
      <c r="R31" s="97">
        <v>0</v>
      </c>
    </row>
    <row r="32" spans="2:18" s="70" customFormat="1" ht="13.5" customHeight="1">
      <c r="B32" s="95">
        <v>27</v>
      </c>
      <c r="C32" s="67" t="s">
        <v>37</v>
      </c>
      <c r="D32" s="167">
        <v>0.52614226173064482</v>
      </c>
      <c r="E32" s="20">
        <v>0.77803906079560603</v>
      </c>
      <c r="F32" s="167">
        <v>0.51742532715872802</v>
      </c>
      <c r="G32" s="20">
        <v>0.77442253564390828</v>
      </c>
      <c r="K32" s="66" t="str">
        <f t="shared" si="0"/>
        <v>浪速区</v>
      </c>
      <c r="L32" s="91">
        <f t="shared" si="1"/>
        <v>0.48216114724262832</v>
      </c>
      <c r="M32" s="66" t="str">
        <f t="shared" si="2"/>
        <v>島本町</v>
      </c>
      <c r="N32" s="91">
        <f t="shared" si="3"/>
        <v>0.74974163236574054</v>
      </c>
      <c r="P32" s="91">
        <f t="shared" si="4"/>
        <v>0.47237827412895655</v>
      </c>
      <c r="Q32" s="91">
        <f t="shared" si="5"/>
        <v>0.74216227249659661</v>
      </c>
      <c r="R32" s="97">
        <v>0</v>
      </c>
    </row>
    <row r="33" spans="2:18" s="70" customFormat="1" ht="13.5" customHeight="1">
      <c r="B33" s="95">
        <v>28</v>
      </c>
      <c r="C33" s="67" t="s">
        <v>38</v>
      </c>
      <c r="D33" s="167">
        <v>0.47417802990932534</v>
      </c>
      <c r="E33" s="20">
        <v>0.74513504178913514</v>
      </c>
      <c r="F33" s="167">
        <v>0.47987812799862295</v>
      </c>
      <c r="G33" s="20">
        <v>0.74135937563362297</v>
      </c>
      <c r="K33" s="66" t="str">
        <f t="shared" si="0"/>
        <v>堺市</v>
      </c>
      <c r="L33" s="91">
        <f t="shared" si="1"/>
        <v>0.48006632719805115</v>
      </c>
      <c r="M33" s="66" t="str">
        <f t="shared" si="2"/>
        <v>忠岡町</v>
      </c>
      <c r="N33" s="91">
        <f t="shared" si="3"/>
        <v>0.74909361532558827</v>
      </c>
      <c r="P33" s="91">
        <f t="shared" si="4"/>
        <v>0.47237827412895655</v>
      </c>
      <c r="Q33" s="91">
        <f t="shared" si="5"/>
        <v>0.74216227249659661</v>
      </c>
      <c r="R33" s="97">
        <v>0</v>
      </c>
    </row>
    <row r="34" spans="2:18" s="70" customFormat="1" ht="13.5" customHeight="1">
      <c r="B34" s="95">
        <v>29</v>
      </c>
      <c r="C34" s="67" t="s">
        <v>39</v>
      </c>
      <c r="D34" s="167">
        <v>0.47485293006767443</v>
      </c>
      <c r="E34" s="20">
        <v>0.75231408452897874</v>
      </c>
      <c r="F34" s="167">
        <v>0.47531521018710388</v>
      </c>
      <c r="G34" s="20">
        <v>0.74655548116925474</v>
      </c>
      <c r="K34" s="66" t="str">
        <f t="shared" si="0"/>
        <v>堺市中区</v>
      </c>
      <c r="L34" s="91">
        <f t="shared" si="1"/>
        <v>0.47987812799862295</v>
      </c>
      <c r="M34" s="66" t="str">
        <f t="shared" si="2"/>
        <v>浪速区</v>
      </c>
      <c r="N34" s="91">
        <f t="shared" si="3"/>
        <v>0.74853401596634417</v>
      </c>
      <c r="P34" s="91">
        <f t="shared" si="4"/>
        <v>0.47237827412895655</v>
      </c>
      <c r="Q34" s="91">
        <f t="shared" si="5"/>
        <v>0.74216227249659661</v>
      </c>
      <c r="R34" s="97">
        <v>0</v>
      </c>
    </row>
    <row r="35" spans="2:18" s="70" customFormat="1" ht="13.5" customHeight="1">
      <c r="B35" s="95">
        <v>30</v>
      </c>
      <c r="C35" s="67" t="s">
        <v>40</v>
      </c>
      <c r="D35" s="167">
        <v>0.50233841858809047</v>
      </c>
      <c r="E35" s="20">
        <v>0.76626012729263959</v>
      </c>
      <c r="F35" s="167">
        <v>0.50250448056786623</v>
      </c>
      <c r="G35" s="20">
        <v>0.75879233216859687</v>
      </c>
      <c r="K35" s="66" t="str">
        <f t="shared" si="0"/>
        <v>守口市</v>
      </c>
      <c r="L35" s="91">
        <f t="shared" si="1"/>
        <v>0.47899756241150454</v>
      </c>
      <c r="M35" s="66" t="str">
        <f t="shared" si="2"/>
        <v>都島区</v>
      </c>
      <c r="N35" s="91">
        <f t="shared" si="3"/>
        <v>0.7473319969567056</v>
      </c>
      <c r="P35" s="91">
        <f t="shared" si="4"/>
        <v>0.47237827412895655</v>
      </c>
      <c r="Q35" s="91">
        <f t="shared" si="5"/>
        <v>0.74216227249659661</v>
      </c>
      <c r="R35" s="97">
        <v>0</v>
      </c>
    </row>
    <row r="36" spans="2:18" s="70" customFormat="1" ht="13.5" customHeight="1">
      <c r="B36" s="95">
        <v>31</v>
      </c>
      <c r="C36" s="67" t="s">
        <v>41</v>
      </c>
      <c r="D36" s="169">
        <v>0.43365204657125822</v>
      </c>
      <c r="E36" s="21">
        <v>0.72775545438270894</v>
      </c>
      <c r="F36" s="169">
        <v>0.43806842829539044</v>
      </c>
      <c r="G36" s="21">
        <v>0.72270552146480616</v>
      </c>
      <c r="K36" s="66" t="str">
        <f t="shared" si="0"/>
        <v>堺市北区</v>
      </c>
      <c r="L36" s="91">
        <f t="shared" si="1"/>
        <v>0.47835112382880957</v>
      </c>
      <c r="M36" s="66" t="str">
        <f t="shared" si="2"/>
        <v>堺市東区</v>
      </c>
      <c r="N36" s="91">
        <f t="shared" si="3"/>
        <v>0.74655548116925474</v>
      </c>
      <c r="P36" s="91">
        <f t="shared" si="4"/>
        <v>0.47237827412895655</v>
      </c>
      <c r="Q36" s="91">
        <f t="shared" si="5"/>
        <v>0.74216227249659661</v>
      </c>
      <c r="R36" s="97">
        <v>0</v>
      </c>
    </row>
    <row r="37" spans="2:18" s="70" customFormat="1" ht="13.5" customHeight="1">
      <c r="B37" s="95">
        <v>32</v>
      </c>
      <c r="C37" s="67" t="s">
        <v>42</v>
      </c>
      <c r="D37" s="169">
        <v>0.47736974012731054</v>
      </c>
      <c r="E37" s="21">
        <v>0.7381611733445308</v>
      </c>
      <c r="F37" s="169">
        <v>0.47835112382880957</v>
      </c>
      <c r="G37" s="21">
        <v>0.73582459322436178</v>
      </c>
      <c r="K37" s="66" t="str">
        <f t="shared" si="0"/>
        <v>堺市美原区</v>
      </c>
      <c r="L37" s="91">
        <f t="shared" si="1"/>
        <v>0.47591579163003017</v>
      </c>
      <c r="M37" s="66" t="str">
        <f t="shared" si="2"/>
        <v>堺市</v>
      </c>
      <c r="N37" s="91">
        <f t="shared" si="3"/>
        <v>0.74637431264536258</v>
      </c>
      <c r="P37" s="91">
        <f t="shared" si="4"/>
        <v>0.47237827412895655</v>
      </c>
      <c r="Q37" s="91">
        <f t="shared" si="5"/>
        <v>0.74216227249659661</v>
      </c>
      <c r="R37" s="97">
        <v>0</v>
      </c>
    </row>
    <row r="38" spans="2:18" s="70" customFormat="1" ht="13.5" customHeight="1">
      <c r="B38" s="95">
        <v>33</v>
      </c>
      <c r="C38" s="67" t="s">
        <v>43</v>
      </c>
      <c r="D38" s="167">
        <v>0.49393206376509052</v>
      </c>
      <c r="E38" s="20">
        <v>0.76478446945407053</v>
      </c>
      <c r="F38" s="167">
        <v>0.47591579163003017</v>
      </c>
      <c r="G38" s="20">
        <v>0.75040127381483912</v>
      </c>
      <c r="K38" s="66" t="str">
        <f t="shared" si="0"/>
        <v>平野区</v>
      </c>
      <c r="L38" s="91">
        <f t="shared" si="1"/>
        <v>0.47585725266177081</v>
      </c>
      <c r="M38" s="66" t="str">
        <f t="shared" si="2"/>
        <v>守口市</v>
      </c>
      <c r="N38" s="91">
        <f t="shared" si="3"/>
        <v>0.74627172647624862</v>
      </c>
      <c r="P38" s="91">
        <f t="shared" si="4"/>
        <v>0.47237827412895655</v>
      </c>
      <c r="Q38" s="91">
        <f t="shared" si="5"/>
        <v>0.74216227249659661</v>
      </c>
      <c r="R38" s="97">
        <v>0</v>
      </c>
    </row>
    <row r="39" spans="2:18" s="70" customFormat="1" ht="13.5" customHeight="1">
      <c r="B39" s="95">
        <v>34</v>
      </c>
      <c r="C39" s="67" t="s">
        <v>45</v>
      </c>
      <c r="D39" s="167">
        <v>0.46175841713109866</v>
      </c>
      <c r="E39" s="20">
        <v>0.73324346716745081</v>
      </c>
      <c r="F39" s="167">
        <v>0.45606700547556828</v>
      </c>
      <c r="G39" s="20">
        <v>0.72689519194365704</v>
      </c>
      <c r="K39" s="66" t="str">
        <f t="shared" si="0"/>
        <v>堺市東区</v>
      </c>
      <c r="L39" s="91">
        <f t="shared" si="1"/>
        <v>0.47531521018710388</v>
      </c>
      <c r="M39" s="66" t="str">
        <f t="shared" si="2"/>
        <v>平野区</v>
      </c>
      <c r="N39" s="91">
        <f t="shared" si="3"/>
        <v>0.74622463594597199</v>
      </c>
      <c r="P39" s="91">
        <f t="shared" si="4"/>
        <v>0.47237827412895655</v>
      </c>
      <c r="Q39" s="91">
        <f t="shared" si="5"/>
        <v>0.74216227249659661</v>
      </c>
      <c r="R39" s="97">
        <v>0</v>
      </c>
    </row>
    <row r="40" spans="2:18" s="70" customFormat="1" ht="13.5" customHeight="1">
      <c r="B40" s="95">
        <v>35</v>
      </c>
      <c r="C40" s="67" t="s">
        <v>2</v>
      </c>
      <c r="D40" s="167">
        <v>0.46416061770618328</v>
      </c>
      <c r="E40" s="20">
        <v>0.72512135774570341</v>
      </c>
      <c r="F40" s="167">
        <v>0.46267828779662457</v>
      </c>
      <c r="G40" s="20">
        <v>0.72322793304481381</v>
      </c>
      <c r="K40" s="66" t="str">
        <f t="shared" si="0"/>
        <v>交野市</v>
      </c>
      <c r="L40" s="91">
        <f t="shared" si="1"/>
        <v>0.47443795524791432</v>
      </c>
      <c r="M40" s="66" t="str">
        <f t="shared" si="2"/>
        <v>交野市</v>
      </c>
      <c r="N40" s="91">
        <f t="shared" si="3"/>
        <v>0.74606529573571112</v>
      </c>
      <c r="P40" s="91">
        <f t="shared" si="4"/>
        <v>0.47237827412895655</v>
      </c>
      <c r="Q40" s="91">
        <f t="shared" si="5"/>
        <v>0.74216227249659661</v>
      </c>
      <c r="R40" s="97">
        <v>0</v>
      </c>
    </row>
    <row r="41" spans="2:18" s="70" customFormat="1" ht="13.5" customHeight="1">
      <c r="B41" s="95">
        <v>36</v>
      </c>
      <c r="C41" s="67" t="s">
        <v>3</v>
      </c>
      <c r="D41" s="167">
        <v>0.4642244685079035</v>
      </c>
      <c r="E41" s="20">
        <v>0.74115969443975183</v>
      </c>
      <c r="F41" s="167">
        <v>0.46705939108605338</v>
      </c>
      <c r="G41" s="20">
        <v>0.7284579809576418</v>
      </c>
      <c r="K41" s="66" t="str">
        <f t="shared" si="0"/>
        <v>大阪市</v>
      </c>
      <c r="L41" s="91">
        <f t="shared" si="1"/>
        <v>0.47402137992940874</v>
      </c>
      <c r="M41" s="66" t="str">
        <f t="shared" si="2"/>
        <v>大阪市</v>
      </c>
      <c r="N41" s="91">
        <f t="shared" si="3"/>
        <v>0.74275204290468932</v>
      </c>
      <c r="P41" s="91">
        <f t="shared" si="4"/>
        <v>0.47237827412895655</v>
      </c>
      <c r="Q41" s="91">
        <f t="shared" si="5"/>
        <v>0.74216227249659661</v>
      </c>
      <c r="R41" s="97">
        <v>0</v>
      </c>
    </row>
    <row r="42" spans="2:18" s="70" customFormat="1" ht="13.5" customHeight="1">
      <c r="B42" s="95">
        <v>37</v>
      </c>
      <c r="C42" s="67" t="s">
        <v>4</v>
      </c>
      <c r="D42" s="167">
        <v>0.46740914481483337</v>
      </c>
      <c r="E42" s="20">
        <v>0.73567961384068803</v>
      </c>
      <c r="F42" s="167">
        <v>0.46174881788358269</v>
      </c>
      <c r="G42" s="20">
        <v>0.72983874242890268</v>
      </c>
      <c r="K42" s="66" t="str">
        <f t="shared" si="0"/>
        <v>西区</v>
      </c>
      <c r="L42" s="91">
        <f t="shared" si="1"/>
        <v>0.47400803570221978</v>
      </c>
      <c r="M42" s="66" t="str">
        <f t="shared" si="2"/>
        <v>西区</v>
      </c>
      <c r="N42" s="91">
        <f t="shared" si="3"/>
        <v>0.74185992404264811</v>
      </c>
      <c r="P42" s="91">
        <f t="shared" si="4"/>
        <v>0.47237827412895655</v>
      </c>
      <c r="Q42" s="91">
        <f t="shared" si="5"/>
        <v>0.74216227249659661</v>
      </c>
      <c r="R42" s="97">
        <v>0</v>
      </c>
    </row>
    <row r="43" spans="2:18" s="70" customFormat="1" ht="13.5" customHeight="1">
      <c r="B43" s="95">
        <v>38</v>
      </c>
      <c r="C43" s="96" t="s">
        <v>46</v>
      </c>
      <c r="D43" s="167">
        <v>0.45257110973069564</v>
      </c>
      <c r="E43" s="20">
        <v>0.74199179110833813</v>
      </c>
      <c r="F43" s="167">
        <v>0.45544610543775038</v>
      </c>
      <c r="G43" s="20">
        <v>0.73692925121840913</v>
      </c>
      <c r="K43" s="66" t="str">
        <f t="shared" si="0"/>
        <v>羽曳野市</v>
      </c>
      <c r="L43" s="91">
        <f t="shared" si="1"/>
        <v>0.47180747553089786</v>
      </c>
      <c r="M43" s="66" t="str">
        <f t="shared" si="2"/>
        <v>堺市中区</v>
      </c>
      <c r="N43" s="91">
        <f t="shared" si="3"/>
        <v>0.74135937563362297</v>
      </c>
      <c r="P43" s="91">
        <f t="shared" si="4"/>
        <v>0.47237827412895655</v>
      </c>
      <c r="Q43" s="91">
        <f t="shared" si="5"/>
        <v>0.74216227249659661</v>
      </c>
      <c r="R43" s="97">
        <v>0</v>
      </c>
    </row>
    <row r="44" spans="2:18" s="70" customFormat="1" ht="13.5" customHeight="1">
      <c r="B44" s="95">
        <v>39</v>
      </c>
      <c r="C44" s="96" t="s">
        <v>9</v>
      </c>
      <c r="D44" s="169">
        <v>0.52261674196164498</v>
      </c>
      <c r="E44" s="21">
        <v>0.79484162823572146</v>
      </c>
      <c r="F44" s="169">
        <v>0.52238229877823383</v>
      </c>
      <c r="G44" s="21">
        <v>0.79251554895863163</v>
      </c>
      <c r="K44" s="66" t="str">
        <f t="shared" si="0"/>
        <v>柏原市</v>
      </c>
      <c r="L44" s="91">
        <f t="shared" si="1"/>
        <v>0.47171210445441136</v>
      </c>
      <c r="M44" s="66" t="str">
        <f t="shared" si="2"/>
        <v>羽曳野市</v>
      </c>
      <c r="N44" s="91">
        <f t="shared" si="3"/>
        <v>0.7402016040119378</v>
      </c>
      <c r="P44" s="91">
        <f t="shared" si="4"/>
        <v>0.47237827412895655</v>
      </c>
      <c r="Q44" s="91">
        <f t="shared" si="5"/>
        <v>0.74216227249659661</v>
      </c>
      <c r="R44" s="97">
        <v>0</v>
      </c>
    </row>
    <row r="45" spans="2:18" s="70" customFormat="1" ht="13.5" customHeight="1">
      <c r="B45" s="95">
        <v>40</v>
      </c>
      <c r="C45" s="96" t="s">
        <v>47</v>
      </c>
      <c r="D45" s="171">
        <v>0.43829872451031804</v>
      </c>
      <c r="E45" s="172">
        <v>0.72983090144248353</v>
      </c>
      <c r="F45" s="171">
        <v>0.44054307618582217</v>
      </c>
      <c r="G45" s="172">
        <v>0.72475001800345484</v>
      </c>
      <c r="K45" s="66" t="str">
        <f t="shared" si="0"/>
        <v>箕面市</v>
      </c>
      <c r="L45" s="91">
        <f t="shared" si="1"/>
        <v>0.47004766434052053</v>
      </c>
      <c r="M45" s="66" t="str">
        <f t="shared" si="2"/>
        <v>大正区</v>
      </c>
      <c r="N45" s="91">
        <f t="shared" si="3"/>
        <v>0.73917633555055695</v>
      </c>
      <c r="P45" s="91">
        <f t="shared" si="4"/>
        <v>0.47237827412895655</v>
      </c>
      <c r="Q45" s="91">
        <f t="shared" si="5"/>
        <v>0.74216227249659661</v>
      </c>
      <c r="R45" s="97">
        <v>0</v>
      </c>
    </row>
    <row r="46" spans="2:18" s="70" customFormat="1" ht="13.5" customHeight="1">
      <c r="B46" s="95">
        <v>41</v>
      </c>
      <c r="C46" s="96" t="s">
        <v>14</v>
      </c>
      <c r="D46" s="167">
        <v>0.49484416443573004</v>
      </c>
      <c r="E46" s="20">
        <v>0.75536835963439919</v>
      </c>
      <c r="F46" s="167">
        <v>0.47899756241150454</v>
      </c>
      <c r="G46" s="20">
        <v>0.74627172647624862</v>
      </c>
      <c r="K46" s="66" t="str">
        <f t="shared" si="0"/>
        <v>泉南市</v>
      </c>
      <c r="L46" s="91">
        <f t="shared" si="1"/>
        <v>0.46961569721164048</v>
      </c>
      <c r="M46" s="66" t="str">
        <f t="shared" si="2"/>
        <v>泉南市</v>
      </c>
      <c r="N46" s="91">
        <f t="shared" si="3"/>
        <v>0.73814231909642902</v>
      </c>
      <c r="P46" s="91">
        <f t="shared" si="4"/>
        <v>0.47237827412895655</v>
      </c>
      <c r="Q46" s="91">
        <f t="shared" si="5"/>
        <v>0.74216227249659661</v>
      </c>
      <c r="R46" s="97">
        <v>0</v>
      </c>
    </row>
    <row r="47" spans="2:18" s="70" customFormat="1" ht="13.5" customHeight="1">
      <c r="B47" s="95">
        <v>42</v>
      </c>
      <c r="C47" s="96" t="s">
        <v>15</v>
      </c>
      <c r="D47" s="167">
        <v>0.49540332772591655</v>
      </c>
      <c r="E47" s="20">
        <v>0.77500876818831232</v>
      </c>
      <c r="F47" s="167">
        <v>0.48691719662562472</v>
      </c>
      <c r="G47" s="20">
        <v>0.76986943409970765</v>
      </c>
      <c r="K47" s="66" t="str">
        <f t="shared" si="0"/>
        <v>高石市</v>
      </c>
      <c r="L47" s="91">
        <f t="shared" si="1"/>
        <v>0.46932921494211277</v>
      </c>
      <c r="M47" s="66" t="str">
        <f t="shared" si="2"/>
        <v>泉大津市</v>
      </c>
      <c r="N47" s="91">
        <f t="shared" si="3"/>
        <v>0.73692925121840913</v>
      </c>
      <c r="P47" s="91">
        <f t="shared" si="4"/>
        <v>0.47237827412895655</v>
      </c>
      <c r="Q47" s="91">
        <f t="shared" si="5"/>
        <v>0.74216227249659661</v>
      </c>
      <c r="R47" s="97">
        <v>0</v>
      </c>
    </row>
    <row r="48" spans="2:18" s="70" customFormat="1" ht="13.5" customHeight="1">
      <c r="B48" s="95">
        <v>43</v>
      </c>
      <c r="C48" s="96" t="s">
        <v>10</v>
      </c>
      <c r="D48" s="167">
        <v>0.48914540244535593</v>
      </c>
      <c r="E48" s="20">
        <v>0.7624631800503695</v>
      </c>
      <c r="F48" s="167">
        <v>0.48233525271378075</v>
      </c>
      <c r="G48" s="20">
        <v>0.75199011380273773</v>
      </c>
      <c r="K48" s="66" t="str">
        <f t="shared" si="0"/>
        <v>忠岡町</v>
      </c>
      <c r="L48" s="91">
        <f t="shared" si="1"/>
        <v>0.46822852301237877</v>
      </c>
      <c r="M48" s="66" t="str">
        <f t="shared" si="2"/>
        <v>堺市北区</v>
      </c>
      <c r="N48" s="91">
        <f t="shared" si="3"/>
        <v>0.73582459322436178</v>
      </c>
      <c r="P48" s="91">
        <f t="shared" si="4"/>
        <v>0.47237827412895655</v>
      </c>
      <c r="Q48" s="91">
        <f t="shared" si="5"/>
        <v>0.74216227249659661</v>
      </c>
      <c r="R48" s="97">
        <v>0</v>
      </c>
    </row>
    <row r="49" spans="2:18" s="70" customFormat="1" ht="13.5" customHeight="1">
      <c r="B49" s="95">
        <v>44</v>
      </c>
      <c r="C49" s="96" t="s">
        <v>22</v>
      </c>
      <c r="D49" s="167">
        <v>0.4985874506194769</v>
      </c>
      <c r="E49" s="20">
        <v>0.76436839250796373</v>
      </c>
      <c r="F49" s="167">
        <v>0.49059544109272213</v>
      </c>
      <c r="G49" s="20">
        <v>0.75591497992850787</v>
      </c>
      <c r="K49" s="66" t="str">
        <f t="shared" si="0"/>
        <v>池田市</v>
      </c>
      <c r="L49" s="91">
        <f t="shared" si="1"/>
        <v>0.46705939108605338</v>
      </c>
      <c r="M49" s="66" t="str">
        <f t="shared" si="2"/>
        <v>四條畷市</v>
      </c>
      <c r="N49" s="91">
        <f t="shared" si="3"/>
        <v>0.73455959129009629</v>
      </c>
      <c r="P49" s="91">
        <f t="shared" si="4"/>
        <v>0.47237827412895655</v>
      </c>
      <c r="Q49" s="91">
        <f t="shared" si="5"/>
        <v>0.74216227249659661</v>
      </c>
      <c r="R49" s="97">
        <v>0</v>
      </c>
    </row>
    <row r="50" spans="2:18" s="70" customFormat="1" ht="13.5" customHeight="1">
      <c r="B50" s="95">
        <v>45</v>
      </c>
      <c r="C50" s="96" t="s">
        <v>48</v>
      </c>
      <c r="D50" s="167">
        <v>0.49445208030287396</v>
      </c>
      <c r="E50" s="20">
        <v>0.76523549290456327</v>
      </c>
      <c r="F50" s="167">
        <v>0.48965371139127561</v>
      </c>
      <c r="G50" s="20">
        <v>0.75403864515382946</v>
      </c>
      <c r="K50" s="66" t="str">
        <f t="shared" si="0"/>
        <v>住吉区</v>
      </c>
      <c r="L50" s="91">
        <f t="shared" si="1"/>
        <v>0.46484006259110983</v>
      </c>
      <c r="M50" s="66" t="str">
        <f t="shared" si="2"/>
        <v>富田林市</v>
      </c>
      <c r="N50" s="91">
        <f t="shared" si="3"/>
        <v>0.73409117395629619</v>
      </c>
      <c r="P50" s="91">
        <f t="shared" si="4"/>
        <v>0.47237827412895655</v>
      </c>
      <c r="Q50" s="91">
        <f t="shared" si="5"/>
        <v>0.74216227249659661</v>
      </c>
      <c r="R50" s="97">
        <v>0</v>
      </c>
    </row>
    <row r="51" spans="2:18" s="70" customFormat="1" ht="13.5" customHeight="1">
      <c r="B51" s="95">
        <v>46</v>
      </c>
      <c r="C51" s="96" t="s">
        <v>26</v>
      </c>
      <c r="D51" s="167">
        <v>0.48565781073192915</v>
      </c>
      <c r="E51" s="20">
        <v>0.75914620982813474</v>
      </c>
      <c r="F51" s="167">
        <v>0.45625143503136878</v>
      </c>
      <c r="G51" s="20">
        <v>0.73409117395629619</v>
      </c>
      <c r="K51" s="66" t="str">
        <f t="shared" si="0"/>
        <v>豊中市</v>
      </c>
      <c r="L51" s="91">
        <f t="shared" si="1"/>
        <v>0.46267828779662457</v>
      </c>
      <c r="M51" s="66" t="str">
        <f t="shared" si="2"/>
        <v>中央区</v>
      </c>
      <c r="N51" s="91">
        <f t="shared" si="3"/>
        <v>0.73135413554343576</v>
      </c>
      <c r="P51" s="91">
        <f t="shared" si="4"/>
        <v>0.47237827412895655</v>
      </c>
      <c r="Q51" s="91">
        <f t="shared" si="5"/>
        <v>0.74216227249659661</v>
      </c>
      <c r="R51" s="97">
        <v>0</v>
      </c>
    </row>
    <row r="52" spans="2:18" s="70" customFormat="1" ht="13.5" customHeight="1">
      <c r="B52" s="95">
        <v>47</v>
      </c>
      <c r="C52" s="96" t="s">
        <v>16</v>
      </c>
      <c r="D52" s="167">
        <v>0.52767198484059608</v>
      </c>
      <c r="E52" s="20">
        <v>0.78711041631042133</v>
      </c>
      <c r="F52" s="167">
        <v>0.51808791100003504</v>
      </c>
      <c r="G52" s="20">
        <v>0.78209732269673293</v>
      </c>
      <c r="K52" s="66" t="str">
        <f t="shared" si="0"/>
        <v>吹田市</v>
      </c>
      <c r="L52" s="91">
        <f t="shared" si="1"/>
        <v>0.46174881788358269</v>
      </c>
      <c r="M52" s="66" t="str">
        <f t="shared" si="2"/>
        <v>吹田市</v>
      </c>
      <c r="N52" s="91">
        <f t="shared" si="3"/>
        <v>0.72983874242890268</v>
      </c>
      <c r="P52" s="91">
        <f t="shared" si="4"/>
        <v>0.47237827412895655</v>
      </c>
      <c r="Q52" s="91">
        <f t="shared" si="5"/>
        <v>0.74216227249659661</v>
      </c>
      <c r="R52" s="97">
        <v>0</v>
      </c>
    </row>
    <row r="53" spans="2:18" s="70" customFormat="1" ht="13.5" customHeight="1">
      <c r="B53" s="95">
        <v>48</v>
      </c>
      <c r="C53" s="96" t="s">
        <v>27</v>
      </c>
      <c r="D53" s="167">
        <v>0.42922286653186892</v>
      </c>
      <c r="E53" s="20">
        <v>0.71435872373492204</v>
      </c>
      <c r="F53" s="167">
        <v>0.42695079271929631</v>
      </c>
      <c r="G53" s="20">
        <v>0.70674186300338782</v>
      </c>
      <c r="K53" s="66" t="str">
        <f t="shared" si="0"/>
        <v>藤井寺市</v>
      </c>
      <c r="L53" s="91">
        <f t="shared" si="1"/>
        <v>0.45822488718696375</v>
      </c>
      <c r="M53" s="66" t="str">
        <f t="shared" si="2"/>
        <v>池田市</v>
      </c>
      <c r="N53" s="91">
        <f t="shared" si="3"/>
        <v>0.7284579809576418</v>
      </c>
      <c r="P53" s="91">
        <f t="shared" si="4"/>
        <v>0.47237827412895655</v>
      </c>
      <c r="Q53" s="91">
        <f t="shared" si="5"/>
        <v>0.74216227249659661</v>
      </c>
      <c r="R53" s="97">
        <v>0</v>
      </c>
    </row>
    <row r="54" spans="2:18" s="70" customFormat="1" ht="13.5" customHeight="1">
      <c r="B54" s="95">
        <v>49</v>
      </c>
      <c r="C54" s="96" t="s">
        <v>28</v>
      </c>
      <c r="D54" s="167">
        <v>0.49848921290590464</v>
      </c>
      <c r="E54" s="20">
        <v>0.75868547102886164</v>
      </c>
      <c r="F54" s="167">
        <v>0.4831550807854777</v>
      </c>
      <c r="G54" s="20">
        <v>0.75146018372075596</v>
      </c>
      <c r="K54" s="66" t="str">
        <f t="shared" si="0"/>
        <v>富田林市</v>
      </c>
      <c r="L54" s="91">
        <f t="shared" si="1"/>
        <v>0.45625143503136878</v>
      </c>
      <c r="M54" s="66" t="str">
        <f t="shared" si="2"/>
        <v>柏原市</v>
      </c>
      <c r="N54" s="91">
        <f t="shared" si="3"/>
        <v>0.72733424167813843</v>
      </c>
      <c r="P54" s="91">
        <f t="shared" si="4"/>
        <v>0.47237827412895655</v>
      </c>
      <c r="Q54" s="91">
        <f t="shared" si="5"/>
        <v>0.74216227249659661</v>
      </c>
      <c r="R54" s="97">
        <v>0</v>
      </c>
    </row>
    <row r="55" spans="2:18" s="70" customFormat="1" ht="13.5" customHeight="1">
      <c r="B55" s="95">
        <v>50</v>
      </c>
      <c r="C55" s="96" t="s">
        <v>17</v>
      </c>
      <c r="D55" s="169">
        <v>0.38882271073536767</v>
      </c>
      <c r="E55" s="21">
        <v>0.67969923368897978</v>
      </c>
      <c r="F55" s="169">
        <v>0.39425753455007168</v>
      </c>
      <c r="G55" s="21">
        <v>0.68061863730930672</v>
      </c>
      <c r="K55" s="66" t="str">
        <f t="shared" si="0"/>
        <v>岸和田市</v>
      </c>
      <c r="L55" s="91">
        <f t="shared" si="1"/>
        <v>0.45606700547556828</v>
      </c>
      <c r="M55" s="66" t="str">
        <f t="shared" si="2"/>
        <v>岸和田市</v>
      </c>
      <c r="N55" s="91">
        <f t="shared" si="3"/>
        <v>0.72689519194365704</v>
      </c>
      <c r="P55" s="91">
        <f t="shared" si="4"/>
        <v>0.47237827412895655</v>
      </c>
      <c r="Q55" s="91">
        <f t="shared" si="5"/>
        <v>0.74216227249659661</v>
      </c>
      <c r="R55" s="97">
        <v>0</v>
      </c>
    </row>
    <row r="56" spans="2:18" s="70" customFormat="1" ht="13.5" customHeight="1">
      <c r="B56" s="95">
        <v>51</v>
      </c>
      <c r="C56" s="96" t="s">
        <v>49</v>
      </c>
      <c r="D56" s="171">
        <v>0.41997811085620945</v>
      </c>
      <c r="E56" s="172">
        <v>0.70441224213231013</v>
      </c>
      <c r="F56" s="171">
        <v>0.42268581017686829</v>
      </c>
      <c r="G56" s="172">
        <v>0.69854184112114692</v>
      </c>
      <c r="K56" s="66" t="str">
        <f t="shared" si="0"/>
        <v>泉大津市</v>
      </c>
      <c r="L56" s="91">
        <f t="shared" si="1"/>
        <v>0.45544610543775038</v>
      </c>
      <c r="M56" s="66" t="str">
        <f t="shared" si="2"/>
        <v>箕面市</v>
      </c>
      <c r="N56" s="91">
        <f t="shared" si="3"/>
        <v>0.72639154588281052</v>
      </c>
      <c r="P56" s="91">
        <f t="shared" si="4"/>
        <v>0.47237827412895655</v>
      </c>
      <c r="Q56" s="91">
        <f t="shared" si="5"/>
        <v>0.74216227249659661</v>
      </c>
      <c r="R56" s="97">
        <v>0</v>
      </c>
    </row>
    <row r="57" spans="2:18" s="70" customFormat="1" ht="13.5" customHeight="1">
      <c r="B57" s="95">
        <v>52</v>
      </c>
      <c r="C57" s="96" t="s">
        <v>5</v>
      </c>
      <c r="D57" s="167">
        <v>0.47198340574439396</v>
      </c>
      <c r="E57" s="20">
        <v>0.73762299646509755</v>
      </c>
      <c r="F57" s="167">
        <v>0.47004766434052053</v>
      </c>
      <c r="G57" s="20">
        <v>0.72639154588281052</v>
      </c>
      <c r="K57" s="66" t="str">
        <f t="shared" si="0"/>
        <v>四條畷市</v>
      </c>
      <c r="L57" s="91">
        <f t="shared" si="1"/>
        <v>0.4548727870865073</v>
      </c>
      <c r="M57" s="66" t="str">
        <f t="shared" si="2"/>
        <v>東住吉区</v>
      </c>
      <c r="N57" s="91">
        <f t="shared" si="3"/>
        <v>0.72573929938622683</v>
      </c>
      <c r="P57" s="91">
        <f t="shared" si="4"/>
        <v>0.47237827412895655</v>
      </c>
      <c r="Q57" s="91">
        <f t="shared" si="5"/>
        <v>0.74216227249659661</v>
      </c>
      <c r="R57" s="97">
        <v>0</v>
      </c>
    </row>
    <row r="58" spans="2:18" s="70" customFormat="1" ht="13.5" customHeight="1">
      <c r="B58" s="95">
        <v>53</v>
      </c>
      <c r="C58" s="96" t="s">
        <v>23</v>
      </c>
      <c r="D58" s="167">
        <v>0.46916212622339876</v>
      </c>
      <c r="E58" s="20">
        <v>0.73843319045230171</v>
      </c>
      <c r="F58" s="167">
        <v>0.47171210445441136</v>
      </c>
      <c r="G58" s="20">
        <v>0.72733424167813843</v>
      </c>
      <c r="K58" s="66" t="str">
        <f t="shared" si="0"/>
        <v>東住吉区</v>
      </c>
      <c r="L58" s="91">
        <f t="shared" si="1"/>
        <v>0.45322118704611175</v>
      </c>
      <c r="M58" s="66" t="str">
        <f t="shared" si="2"/>
        <v>貝塚市</v>
      </c>
      <c r="N58" s="91">
        <f t="shared" si="3"/>
        <v>0.72475001800345484</v>
      </c>
      <c r="P58" s="91">
        <f t="shared" si="4"/>
        <v>0.47237827412895655</v>
      </c>
      <c r="Q58" s="91">
        <f t="shared" si="5"/>
        <v>0.74216227249659661</v>
      </c>
      <c r="R58" s="97">
        <v>0</v>
      </c>
    </row>
    <row r="59" spans="2:18" s="70" customFormat="1" ht="13.5" customHeight="1">
      <c r="B59" s="95">
        <v>54</v>
      </c>
      <c r="C59" s="96" t="s">
        <v>29</v>
      </c>
      <c r="D59" s="169">
        <v>0.48564607047411529</v>
      </c>
      <c r="E59" s="21">
        <v>0.7561537260185125</v>
      </c>
      <c r="F59" s="169">
        <v>0.47180747553089786</v>
      </c>
      <c r="G59" s="21">
        <v>0.7402016040119378</v>
      </c>
      <c r="K59" s="66" t="str">
        <f t="shared" si="0"/>
        <v>旭区</v>
      </c>
      <c r="L59" s="91">
        <f t="shared" si="1"/>
        <v>0.45315345844910959</v>
      </c>
      <c r="M59" s="66" t="str">
        <f t="shared" si="2"/>
        <v>高石市</v>
      </c>
      <c r="N59" s="91">
        <f t="shared" si="3"/>
        <v>0.72409544766718748</v>
      </c>
      <c r="P59" s="91">
        <f t="shared" si="4"/>
        <v>0.47237827412895655</v>
      </c>
      <c r="Q59" s="91">
        <f t="shared" si="5"/>
        <v>0.74216227249659661</v>
      </c>
      <c r="R59" s="97">
        <v>0</v>
      </c>
    </row>
    <row r="60" spans="2:18" s="70" customFormat="1" ht="13.5" customHeight="1">
      <c r="B60" s="95">
        <v>55</v>
      </c>
      <c r="C60" s="96" t="s">
        <v>18</v>
      </c>
      <c r="D60" s="169">
        <v>0.52075684141554501</v>
      </c>
      <c r="E60" s="21">
        <v>0.77753925982884042</v>
      </c>
      <c r="F60" s="169">
        <v>0.51200548269956625</v>
      </c>
      <c r="G60" s="21">
        <v>0.76806045152154545</v>
      </c>
      <c r="K60" s="66" t="str">
        <f t="shared" si="0"/>
        <v>此花区</v>
      </c>
      <c r="L60" s="91">
        <f t="shared" si="1"/>
        <v>0.44971794196426312</v>
      </c>
      <c r="M60" s="66" t="str">
        <f t="shared" si="2"/>
        <v>豊中市</v>
      </c>
      <c r="N60" s="91">
        <f t="shared" si="3"/>
        <v>0.72322793304481381</v>
      </c>
      <c r="P60" s="91">
        <f t="shared" si="4"/>
        <v>0.47237827412895655</v>
      </c>
      <c r="Q60" s="91">
        <f t="shared" si="5"/>
        <v>0.74216227249659661</v>
      </c>
      <c r="R60" s="97">
        <v>0</v>
      </c>
    </row>
    <row r="61" spans="2:18" s="70" customFormat="1" ht="13.5" customHeight="1">
      <c r="B61" s="95">
        <v>56</v>
      </c>
      <c r="C61" s="96" t="s">
        <v>11</v>
      </c>
      <c r="D61" s="167">
        <v>0.55347620512448037</v>
      </c>
      <c r="E61" s="20">
        <v>0.80616561423846422</v>
      </c>
      <c r="F61" s="167">
        <v>0.54829027654920426</v>
      </c>
      <c r="G61" s="20">
        <v>0.79694099539385466</v>
      </c>
      <c r="K61" s="66" t="str">
        <f t="shared" si="0"/>
        <v>中央区</v>
      </c>
      <c r="L61" s="91">
        <f t="shared" si="1"/>
        <v>0.44666288018807948</v>
      </c>
      <c r="M61" s="66" t="str">
        <f t="shared" si="2"/>
        <v>堺市南区</v>
      </c>
      <c r="N61" s="91">
        <f t="shared" si="3"/>
        <v>0.72270552146480616</v>
      </c>
      <c r="P61" s="91">
        <f t="shared" si="4"/>
        <v>0.47237827412895655</v>
      </c>
      <c r="Q61" s="91">
        <f t="shared" si="5"/>
        <v>0.74216227249659661</v>
      </c>
      <c r="R61" s="97">
        <v>0</v>
      </c>
    </row>
    <row r="62" spans="2:18" s="70" customFormat="1" ht="13.5" customHeight="1">
      <c r="B62" s="95">
        <v>57</v>
      </c>
      <c r="C62" s="96" t="s">
        <v>50</v>
      </c>
      <c r="D62" s="169">
        <v>0.46073425206852525</v>
      </c>
      <c r="E62" s="21">
        <v>0.72451349041385071</v>
      </c>
      <c r="F62" s="169">
        <v>0.46932921494211277</v>
      </c>
      <c r="G62" s="21">
        <v>0.72409544766718748</v>
      </c>
      <c r="K62" s="66" t="str">
        <f t="shared" si="0"/>
        <v>北区</v>
      </c>
      <c r="L62" s="91">
        <f t="shared" si="1"/>
        <v>0.44654333864753265</v>
      </c>
      <c r="M62" s="66" t="str">
        <f t="shared" si="2"/>
        <v>旭区</v>
      </c>
      <c r="N62" s="91">
        <f t="shared" si="3"/>
        <v>0.72186447346272464</v>
      </c>
      <c r="P62" s="91">
        <f t="shared" si="4"/>
        <v>0.47237827412895655</v>
      </c>
      <c r="Q62" s="91">
        <f t="shared" si="5"/>
        <v>0.74216227249659661</v>
      </c>
      <c r="R62" s="97">
        <v>0</v>
      </c>
    </row>
    <row r="63" spans="2:18" s="70" customFormat="1" ht="13.5" customHeight="1">
      <c r="B63" s="95">
        <v>58</v>
      </c>
      <c r="C63" s="96" t="s">
        <v>30</v>
      </c>
      <c r="D63" s="171">
        <v>0.46616018300189199</v>
      </c>
      <c r="E63" s="172">
        <v>0.72340830403516188</v>
      </c>
      <c r="F63" s="171">
        <v>0.45822488718696375</v>
      </c>
      <c r="G63" s="172">
        <v>0.71770750353209845</v>
      </c>
      <c r="K63" s="66" t="str">
        <f t="shared" si="0"/>
        <v>大正区</v>
      </c>
      <c r="L63" s="91">
        <f t="shared" si="1"/>
        <v>0.44392812456885328</v>
      </c>
      <c r="M63" s="66" t="str">
        <f t="shared" si="2"/>
        <v>住吉区</v>
      </c>
      <c r="N63" s="91">
        <f t="shared" si="3"/>
        <v>0.72066648212100926</v>
      </c>
      <c r="P63" s="91">
        <f t="shared" si="4"/>
        <v>0.47237827412895655</v>
      </c>
      <c r="Q63" s="91">
        <f t="shared" si="5"/>
        <v>0.74216227249659661</v>
      </c>
      <c r="R63" s="97">
        <v>0</v>
      </c>
    </row>
    <row r="64" spans="2:18" s="70" customFormat="1" ht="13.5" customHeight="1">
      <c r="B64" s="95">
        <v>59</v>
      </c>
      <c r="C64" s="96" t="s">
        <v>24</v>
      </c>
      <c r="D64" s="167">
        <v>0.44007332550749573</v>
      </c>
      <c r="E64" s="20">
        <v>0.71397561487364758</v>
      </c>
      <c r="F64" s="167">
        <v>0.43248078777266991</v>
      </c>
      <c r="G64" s="20">
        <v>0.71123586128125416</v>
      </c>
      <c r="K64" s="66" t="str">
        <f t="shared" si="0"/>
        <v>東成区</v>
      </c>
      <c r="L64" s="91">
        <f t="shared" si="1"/>
        <v>0.44184176860265595</v>
      </c>
      <c r="M64" s="66" t="str">
        <f t="shared" si="2"/>
        <v>生野区</v>
      </c>
      <c r="N64" s="91">
        <f t="shared" si="3"/>
        <v>0.7185314296845442</v>
      </c>
      <c r="P64" s="91">
        <f t="shared" si="4"/>
        <v>0.47237827412895655</v>
      </c>
      <c r="Q64" s="91">
        <f t="shared" si="5"/>
        <v>0.74216227249659661</v>
      </c>
      <c r="R64" s="97">
        <v>0</v>
      </c>
    </row>
    <row r="65" spans="2:18" s="70" customFormat="1" ht="13.5" customHeight="1">
      <c r="B65" s="95">
        <v>60</v>
      </c>
      <c r="C65" s="96" t="s">
        <v>51</v>
      </c>
      <c r="D65" s="167">
        <v>0.4631042324598808</v>
      </c>
      <c r="E65" s="20">
        <v>0.74138337556055267</v>
      </c>
      <c r="F65" s="167">
        <v>0.46961569721164048</v>
      </c>
      <c r="G65" s="20">
        <v>0.73814231909642902</v>
      </c>
      <c r="K65" s="66" t="str">
        <f t="shared" si="0"/>
        <v>河南町</v>
      </c>
      <c r="L65" s="91">
        <f t="shared" si="1"/>
        <v>0.44164883905843572</v>
      </c>
      <c r="M65" s="66" t="str">
        <f t="shared" si="2"/>
        <v>福島区</v>
      </c>
      <c r="N65" s="91">
        <f t="shared" si="3"/>
        <v>0.71820880385701324</v>
      </c>
      <c r="P65" s="91">
        <f t="shared" si="4"/>
        <v>0.47237827412895655</v>
      </c>
      <c r="Q65" s="91">
        <f t="shared" si="5"/>
        <v>0.74216227249659661</v>
      </c>
      <c r="R65" s="97">
        <v>0</v>
      </c>
    </row>
    <row r="66" spans="2:18" s="70" customFormat="1" ht="13.5" customHeight="1">
      <c r="B66" s="95">
        <v>61</v>
      </c>
      <c r="C66" s="96" t="s">
        <v>19</v>
      </c>
      <c r="D66" s="169">
        <v>0.45740698002346697</v>
      </c>
      <c r="E66" s="21">
        <v>0.74025638163747287</v>
      </c>
      <c r="F66" s="169">
        <v>0.4548727870865073</v>
      </c>
      <c r="G66" s="21">
        <v>0.73455959129009629</v>
      </c>
      <c r="K66" s="66" t="str">
        <f t="shared" si="0"/>
        <v>貝塚市</v>
      </c>
      <c r="L66" s="91">
        <f t="shared" si="1"/>
        <v>0.44054307618582217</v>
      </c>
      <c r="M66" s="66" t="str">
        <f t="shared" si="2"/>
        <v>藤井寺市</v>
      </c>
      <c r="N66" s="91">
        <f t="shared" si="3"/>
        <v>0.71770750353209845</v>
      </c>
      <c r="P66" s="91">
        <f t="shared" si="4"/>
        <v>0.47237827412895655</v>
      </c>
      <c r="Q66" s="91">
        <f t="shared" si="5"/>
        <v>0.74216227249659661</v>
      </c>
      <c r="R66" s="97">
        <v>0</v>
      </c>
    </row>
    <row r="67" spans="2:18" s="70" customFormat="1" ht="13.5" customHeight="1">
      <c r="B67" s="95">
        <v>62</v>
      </c>
      <c r="C67" s="96" t="s">
        <v>20</v>
      </c>
      <c r="D67" s="169">
        <v>0.46725852309169724</v>
      </c>
      <c r="E67" s="21">
        <v>0.75102659612215505</v>
      </c>
      <c r="F67" s="169">
        <v>0.47443795524791432</v>
      </c>
      <c r="G67" s="21">
        <v>0.74606529573571112</v>
      </c>
      <c r="K67" s="66" t="str">
        <f t="shared" si="0"/>
        <v>生野区</v>
      </c>
      <c r="L67" s="91">
        <f t="shared" si="1"/>
        <v>0.43979805984496667</v>
      </c>
      <c r="M67" s="66" t="str">
        <f t="shared" si="2"/>
        <v>東大阪市</v>
      </c>
      <c r="N67" s="91">
        <f t="shared" si="3"/>
        <v>0.71123586128125416</v>
      </c>
      <c r="P67" s="91">
        <f t="shared" si="4"/>
        <v>0.47237827412895655</v>
      </c>
      <c r="Q67" s="91">
        <f t="shared" si="5"/>
        <v>0.74216227249659661</v>
      </c>
      <c r="R67" s="97">
        <v>0</v>
      </c>
    </row>
    <row r="68" spans="2:18" s="70" customFormat="1" ht="13.5" customHeight="1">
      <c r="B68" s="95">
        <v>63</v>
      </c>
      <c r="C68" s="96" t="s">
        <v>31</v>
      </c>
      <c r="D68" s="167">
        <v>0.37122793250809705</v>
      </c>
      <c r="E68" s="20">
        <v>0.70031752694348559</v>
      </c>
      <c r="F68" s="167">
        <v>0.38602904887102635</v>
      </c>
      <c r="G68" s="20">
        <v>0.69831573518588985</v>
      </c>
      <c r="K68" s="66" t="str">
        <f t="shared" si="0"/>
        <v>堺市南区</v>
      </c>
      <c r="L68" s="91">
        <f t="shared" si="1"/>
        <v>0.43806842829539044</v>
      </c>
      <c r="M68" s="66" t="str">
        <f t="shared" si="2"/>
        <v>河南町</v>
      </c>
      <c r="N68" s="91">
        <f t="shared" si="3"/>
        <v>0.71085193199144892</v>
      </c>
      <c r="P68" s="91">
        <f t="shared" si="4"/>
        <v>0.47237827412895655</v>
      </c>
      <c r="Q68" s="91">
        <f t="shared" si="5"/>
        <v>0.74216227249659661</v>
      </c>
      <c r="R68" s="97">
        <v>0</v>
      </c>
    </row>
    <row r="69" spans="2:18" s="70" customFormat="1" ht="13.5" customHeight="1">
      <c r="B69" s="95">
        <v>64</v>
      </c>
      <c r="C69" s="96" t="s">
        <v>52</v>
      </c>
      <c r="D69" s="169">
        <v>0.42259163466141647</v>
      </c>
      <c r="E69" s="21">
        <v>0.70112661287074363</v>
      </c>
      <c r="F69" s="169">
        <v>0.42275119642421699</v>
      </c>
      <c r="G69" s="21">
        <v>0.69953933473473429</v>
      </c>
      <c r="K69" s="66" t="str">
        <f t="shared" si="0"/>
        <v>東大阪市</v>
      </c>
      <c r="L69" s="91">
        <f t="shared" si="1"/>
        <v>0.43248078777266991</v>
      </c>
      <c r="M69" s="66" t="str">
        <f t="shared" si="2"/>
        <v>東成区</v>
      </c>
      <c r="N69" s="91">
        <f t="shared" si="3"/>
        <v>0.70830980603612437</v>
      </c>
      <c r="P69" s="91">
        <f t="shared" si="4"/>
        <v>0.47237827412895655</v>
      </c>
      <c r="Q69" s="91">
        <f t="shared" si="5"/>
        <v>0.74216227249659661</v>
      </c>
      <c r="R69" s="97">
        <v>0</v>
      </c>
    </row>
    <row r="70" spans="2:18" s="70" customFormat="1" ht="13.5" customHeight="1">
      <c r="B70" s="95">
        <v>65</v>
      </c>
      <c r="C70" s="96" t="s">
        <v>12</v>
      </c>
      <c r="D70" s="171">
        <v>0.50325316580934709</v>
      </c>
      <c r="E70" s="172">
        <v>0.76083107666511995</v>
      </c>
      <c r="F70" s="171">
        <v>0.49531477863088363</v>
      </c>
      <c r="G70" s="172">
        <v>0.74974163236574054</v>
      </c>
      <c r="K70" s="66" t="str">
        <f t="shared" si="0"/>
        <v>太子町</v>
      </c>
      <c r="L70" s="91">
        <f t="shared" si="1"/>
        <v>0.42904474475616544</v>
      </c>
      <c r="M70" s="66" t="str">
        <f t="shared" si="2"/>
        <v>河内長野市</v>
      </c>
      <c r="N70" s="91">
        <f t="shared" si="3"/>
        <v>0.70674186300338782</v>
      </c>
      <c r="P70" s="91">
        <f t="shared" si="4"/>
        <v>0.47237827412895655</v>
      </c>
      <c r="Q70" s="91">
        <f t="shared" si="5"/>
        <v>0.74216227249659661</v>
      </c>
      <c r="R70" s="97">
        <v>0</v>
      </c>
    </row>
    <row r="71" spans="2:18" s="70" customFormat="1" ht="13.5" customHeight="1">
      <c r="B71" s="95">
        <v>66</v>
      </c>
      <c r="C71" s="96" t="s">
        <v>6</v>
      </c>
      <c r="D71" s="167">
        <v>0.49985182628646391</v>
      </c>
      <c r="E71" s="20">
        <v>0.76793709772013896</v>
      </c>
      <c r="F71" s="167">
        <v>0.51297723559730324</v>
      </c>
      <c r="G71" s="20">
        <v>0.76112412926901774</v>
      </c>
      <c r="K71" s="66" t="str">
        <f t="shared" ref="K71:K79" si="6">INDEX($C$6:$C$79,MATCH(L71,F$6:F$79,0))</f>
        <v>河内長野市</v>
      </c>
      <c r="L71" s="91">
        <f t="shared" ref="L71:L79" si="7">LARGE(F$6:F$79,ROW(A66))</f>
        <v>0.42695079271929631</v>
      </c>
      <c r="M71" s="66" t="str">
        <f t="shared" ref="M71:M79" si="8">INDEX($C$6:$C$79,MATCH(N71,G$6:G$79,0))</f>
        <v>北区</v>
      </c>
      <c r="N71" s="91">
        <f t="shared" ref="N71:N79" si="9">LARGE(G$6:G$79,ROW(A66))</f>
        <v>0.70551307522895568</v>
      </c>
      <c r="P71" s="91">
        <f t="shared" ref="P71:P79" si="10">$F$80</f>
        <v>0.47237827412895655</v>
      </c>
      <c r="Q71" s="91">
        <f t="shared" ref="Q71:Q79" si="11">$G$80</f>
        <v>0.74216227249659661</v>
      </c>
      <c r="R71" s="97">
        <v>0</v>
      </c>
    </row>
    <row r="72" spans="2:18" s="70" customFormat="1" ht="13.5" customHeight="1">
      <c r="B72" s="95">
        <v>67</v>
      </c>
      <c r="C72" s="96" t="s">
        <v>7</v>
      </c>
      <c r="D72" s="167">
        <v>0.55693899705548955</v>
      </c>
      <c r="E72" s="20">
        <v>0.81910763924051189</v>
      </c>
      <c r="F72" s="167">
        <v>0.56731571861758923</v>
      </c>
      <c r="G72" s="20">
        <v>0.81468418099504603</v>
      </c>
      <c r="K72" s="66" t="str">
        <f t="shared" si="6"/>
        <v>阪南市</v>
      </c>
      <c r="L72" s="91">
        <f t="shared" si="7"/>
        <v>0.42275119642421699</v>
      </c>
      <c r="M72" s="66" t="str">
        <f t="shared" si="8"/>
        <v>阪南市</v>
      </c>
      <c r="N72" s="91">
        <f t="shared" si="9"/>
        <v>0.69953933473473429</v>
      </c>
      <c r="P72" s="91">
        <f t="shared" si="10"/>
        <v>0.47237827412895655</v>
      </c>
      <c r="Q72" s="91">
        <f t="shared" si="11"/>
        <v>0.74216227249659661</v>
      </c>
      <c r="R72" s="97">
        <v>0</v>
      </c>
    </row>
    <row r="73" spans="2:18" s="70" customFormat="1" ht="13.5" customHeight="1">
      <c r="B73" s="95">
        <v>68</v>
      </c>
      <c r="C73" s="96" t="s">
        <v>53</v>
      </c>
      <c r="D73" s="169">
        <v>0.47486422417440938</v>
      </c>
      <c r="E73" s="21">
        <v>0.75210962766230505</v>
      </c>
      <c r="F73" s="169">
        <v>0.46822852301237877</v>
      </c>
      <c r="G73" s="21">
        <v>0.74909361532558827</v>
      </c>
      <c r="K73" s="66" t="str">
        <f t="shared" si="6"/>
        <v>和泉市</v>
      </c>
      <c r="L73" s="91">
        <f t="shared" si="7"/>
        <v>0.42268581017686829</v>
      </c>
      <c r="M73" s="66" t="str">
        <f t="shared" si="8"/>
        <v>和泉市</v>
      </c>
      <c r="N73" s="91">
        <f t="shared" si="9"/>
        <v>0.69854184112114692</v>
      </c>
      <c r="P73" s="91">
        <f t="shared" si="10"/>
        <v>0.47237827412895655</v>
      </c>
      <c r="Q73" s="91">
        <f t="shared" si="11"/>
        <v>0.74216227249659661</v>
      </c>
      <c r="R73" s="97">
        <v>0</v>
      </c>
    </row>
    <row r="74" spans="2:18" s="70" customFormat="1" ht="13.5" customHeight="1">
      <c r="B74" s="95">
        <v>69</v>
      </c>
      <c r="C74" s="96" t="s">
        <v>54</v>
      </c>
      <c r="D74" s="167">
        <v>0.50779665045958855</v>
      </c>
      <c r="E74" s="20">
        <v>0.79893592226270616</v>
      </c>
      <c r="F74" s="167">
        <v>0.51299085879604123</v>
      </c>
      <c r="G74" s="20">
        <v>0.78814015470370868</v>
      </c>
      <c r="K74" s="66" t="str">
        <f t="shared" si="6"/>
        <v>福島区</v>
      </c>
      <c r="L74" s="91">
        <f t="shared" si="7"/>
        <v>0.42030523554334992</v>
      </c>
      <c r="M74" s="66" t="str">
        <f t="shared" si="8"/>
        <v>大阪狭山市</v>
      </c>
      <c r="N74" s="91">
        <f t="shared" si="9"/>
        <v>0.69831573518588985</v>
      </c>
      <c r="P74" s="91">
        <f t="shared" si="10"/>
        <v>0.47237827412895655</v>
      </c>
      <c r="Q74" s="91">
        <f t="shared" si="11"/>
        <v>0.74216227249659661</v>
      </c>
      <c r="R74" s="97">
        <v>0</v>
      </c>
    </row>
    <row r="75" spans="2:18" s="70" customFormat="1" ht="13.5" customHeight="1">
      <c r="B75" s="95">
        <v>70</v>
      </c>
      <c r="C75" s="96" t="s">
        <v>55</v>
      </c>
      <c r="D75" s="169">
        <v>0.51298031221871221</v>
      </c>
      <c r="E75" s="21">
        <v>0.78590879505424183</v>
      </c>
      <c r="F75" s="169">
        <v>0.51696157680932076</v>
      </c>
      <c r="G75" s="21">
        <v>0.77520554845770961</v>
      </c>
      <c r="K75" s="66" t="str">
        <f t="shared" si="6"/>
        <v>大東市</v>
      </c>
      <c r="L75" s="91">
        <f t="shared" si="7"/>
        <v>0.39425753455007168</v>
      </c>
      <c r="M75" s="66" t="str">
        <f t="shared" si="8"/>
        <v>太子町</v>
      </c>
      <c r="N75" s="91">
        <f t="shared" si="9"/>
        <v>0.69204314844327863</v>
      </c>
      <c r="P75" s="91">
        <f t="shared" si="10"/>
        <v>0.47237827412895655</v>
      </c>
      <c r="Q75" s="91">
        <f t="shared" si="11"/>
        <v>0.74216227249659661</v>
      </c>
      <c r="R75" s="97">
        <v>0</v>
      </c>
    </row>
    <row r="76" spans="2:18" s="70" customFormat="1" ht="13.5" customHeight="1">
      <c r="B76" s="95">
        <v>71</v>
      </c>
      <c r="C76" s="96" t="s">
        <v>56</v>
      </c>
      <c r="D76" s="169">
        <v>0.57734242332691921</v>
      </c>
      <c r="E76" s="21">
        <v>0.79010402738940111</v>
      </c>
      <c r="F76" s="169">
        <v>0.54692771075727331</v>
      </c>
      <c r="G76" s="21">
        <v>0.77315254028705049</v>
      </c>
      <c r="K76" s="66" t="str">
        <f t="shared" si="6"/>
        <v>天王寺区</v>
      </c>
      <c r="L76" s="91">
        <f t="shared" si="7"/>
        <v>0.39341569366080548</v>
      </c>
      <c r="M76" s="66" t="str">
        <f t="shared" si="8"/>
        <v>大東市</v>
      </c>
      <c r="N76" s="91">
        <f t="shared" si="9"/>
        <v>0.68061863730930672</v>
      </c>
      <c r="P76" s="91">
        <f t="shared" si="10"/>
        <v>0.47237827412895655</v>
      </c>
      <c r="Q76" s="91">
        <f t="shared" si="11"/>
        <v>0.74216227249659661</v>
      </c>
      <c r="R76" s="97">
        <v>0</v>
      </c>
    </row>
    <row r="77" spans="2:18" s="70" customFormat="1" ht="13.5" customHeight="1">
      <c r="B77" s="95">
        <v>72</v>
      </c>
      <c r="C77" s="96" t="s">
        <v>32</v>
      </c>
      <c r="D77" s="167">
        <v>0.45825706471255911</v>
      </c>
      <c r="E77" s="20">
        <v>0.70985833553678213</v>
      </c>
      <c r="F77" s="167">
        <v>0.42904474475616544</v>
      </c>
      <c r="G77" s="20">
        <v>0.69204314844327863</v>
      </c>
      <c r="K77" s="66" t="str">
        <f t="shared" si="6"/>
        <v>大阪狭山市</v>
      </c>
      <c r="L77" s="91">
        <f t="shared" si="7"/>
        <v>0.38602904887102635</v>
      </c>
      <c r="M77" s="66" t="str">
        <f t="shared" si="8"/>
        <v>天王寺区</v>
      </c>
      <c r="N77" s="91">
        <f t="shared" si="9"/>
        <v>0.66015455733422135</v>
      </c>
      <c r="P77" s="91">
        <f t="shared" si="10"/>
        <v>0.47237827412895655</v>
      </c>
      <c r="Q77" s="91">
        <f t="shared" si="11"/>
        <v>0.74216227249659661</v>
      </c>
      <c r="R77" s="97">
        <v>0</v>
      </c>
    </row>
    <row r="78" spans="2:18" s="70" customFormat="1" ht="13.5" customHeight="1">
      <c r="B78" s="95">
        <v>73</v>
      </c>
      <c r="C78" s="96" t="s">
        <v>33</v>
      </c>
      <c r="D78" s="167">
        <v>0.4740935222035747</v>
      </c>
      <c r="E78" s="20">
        <v>0.72828464589163378</v>
      </c>
      <c r="F78" s="167">
        <v>0.44164883905843572</v>
      </c>
      <c r="G78" s="20">
        <v>0.71085193199144892</v>
      </c>
      <c r="K78" s="66" t="str">
        <f t="shared" si="6"/>
        <v>阿倍野区</v>
      </c>
      <c r="L78" s="91">
        <f t="shared" si="7"/>
        <v>0.38456968849698753</v>
      </c>
      <c r="M78" s="66" t="str">
        <f t="shared" si="8"/>
        <v>阿倍野区</v>
      </c>
      <c r="N78" s="91">
        <f t="shared" si="9"/>
        <v>0.64501863058812647</v>
      </c>
      <c r="P78" s="91">
        <f t="shared" si="10"/>
        <v>0.47237827412895655</v>
      </c>
      <c r="Q78" s="91">
        <f t="shared" si="11"/>
        <v>0.74216227249659661</v>
      </c>
      <c r="R78" s="97">
        <v>0</v>
      </c>
    </row>
    <row r="79" spans="2:18" s="70" customFormat="1" ht="13.5" customHeight="1" thickBot="1">
      <c r="B79" s="95">
        <v>74</v>
      </c>
      <c r="C79" s="96" t="s">
        <v>34</v>
      </c>
      <c r="D79" s="167">
        <v>0.34279419980175546</v>
      </c>
      <c r="E79" s="20">
        <v>0.62998877420155164</v>
      </c>
      <c r="F79" s="167">
        <v>0.34792262861243184</v>
      </c>
      <c r="G79" s="20">
        <v>0.61883572474799897</v>
      </c>
      <c r="K79" s="66" t="str">
        <f t="shared" si="6"/>
        <v>千早赤阪村</v>
      </c>
      <c r="L79" s="91">
        <f t="shared" si="7"/>
        <v>0.34792262861243184</v>
      </c>
      <c r="M79" s="66" t="str">
        <f t="shared" si="8"/>
        <v>千早赤阪村</v>
      </c>
      <c r="N79" s="91">
        <f t="shared" si="9"/>
        <v>0.61883572474799897</v>
      </c>
      <c r="P79" s="91">
        <f t="shared" si="10"/>
        <v>0.47237827412895655</v>
      </c>
      <c r="Q79" s="91">
        <f t="shared" si="11"/>
        <v>0.74216227249659661</v>
      </c>
      <c r="R79" s="97">
        <v>9999</v>
      </c>
    </row>
    <row r="80" spans="2:18" s="70" customFormat="1" ht="13.5" customHeight="1" thickTop="1">
      <c r="B80" s="260" t="s">
        <v>0</v>
      </c>
      <c r="C80" s="261"/>
      <c r="D80" s="37">
        <f>地区別_普及率!D14</f>
        <v>0.47739432760285511</v>
      </c>
      <c r="E80" s="38">
        <f>地区別_普及率!E14</f>
        <v>0.74856017834237487</v>
      </c>
      <c r="F80" s="37">
        <f>'普及率(金額)'!N14</f>
        <v>0.47237827412895655</v>
      </c>
      <c r="G80" s="38">
        <f>'普及率(数量)'!N13</f>
        <v>0.74216227249659661</v>
      </c>
      <c r="P80" s="98"/>
      <c r="Q80" s="98"/>
      <c r="R80" s="99"/>
    </row>
  </sheetData>
  <mergeCells count="11">
    <mergeCell ref="K5:L5"/>
    <mergeCell ref="M5:N5"/>
    <mergeCell ref="B80:C80"/>
    <mergeCell ref="D4:D5"/>
    <mergeCell ref="E4:E5"/>
    <mergeCell ref="F4:F5"/>
    <mergeCell ref="G4:G5"/>
    <mergeCell ref="B3:B5"/>
    <mergeCell ref="C3:C5"/>
    <mergeCell ref="D3:E3"/>
    <mergeCell ref="F3:G3"/>
  </mergeCells>
  <phoneticPr fontId="3"/>
  <pageMargins left="0.70866141732283472" right="0.70866141732283472" top="0.74803149606299213" bottom="0.74803149606299213" header="0.31496062992125984" footer="0.31496062992125984"/>
  <pageSetup paperSize="9" scale="67" fitToWidth="0" fitToHeight="0" orientation="portrait" r:id="rId1"/>
  <headerFooter>
    <oddHeader>&amp;R&amp;"ＭＳ 明朝,標準"&amp;12 2-14.③ジェネリック医薬品分析(全体)</oddHeader>
  </headerFooter>
  <ignoredErrors>
    <ignoredError sqref="L8:L79 N8:N79" emptyCellReference="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2"/>
  <sheetViews>
    <sheetView showGridLines="0" zoomScaleNormal="100" zoomScaleSheetLayoutView="100" workbookViewId="0"/>
  </sheetViews>
  <sheetFormatPr defaultColWidth="9" defaultRowHeight="13.5"/>
  <cols>
    <col min="1" max="1" width="4.625" style="17" customWidth="1"/>
    <col min="2" max="2" width="3.625" style="17" customWidth="1"/>
    <col min="3" max="3" width="9.625" style="17" customWidth="1"/>
    <col min="4" max="9" width="13.125" style="17" customWidth="1"/>
    <col min="10" max="12" width="20.625" style="17" customWidth="1"/>
    <col min="13" max="13" width="6.625" style="17" customWidth="1"/>
    <col min="14" max="16384" width="9" style="17"/>
  </cols>
  <sheetData>
    <row r="1" spans="1:1" ht="15.75" customHeight="1">
      <c r="A1" s="17" t="s">
        <v>160</v>
      </c>
    </row>
    <row r="2" spans="1:1" ht="15.75" customHeight="1">
      <c r="A2" s="17" t="s">
        <v>224</v>
      </c>
    </row>
  </sheetData>
  <phoneticPr fontId="3"/>
  <pageMargins left="0.70866141732283472" right="0.70866141732283472" top="0.74803149606299213" bottom="0.74803149606299213" header="0.31496062992125984" footer="0.31496062992125984"/>
  <pageSetup paperSize="9" scale="75" fitToHeight="0" orientation="portrait" r:id="rId1"/>
  <headerFooter>
    <oddHeader>&amp;R&amp;"ＭＳ 明朝,標準"&amp;12 2-14.③ジェネリック医薬品分析(全体)</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26</vt:i4>
      </vt:variant>
      <vt:variant>
        <vt:lpstr>名前付き一覧</vt:lpstr>
      </vt:variant>
      <vt:variant>
        <vt:i4>32</vt:i4>
      </vt:variant>
    </vt:vector>
  </HeadingPairs>
  <TitlesOfParts>
    <vt:vector size="58" baseType="lpstr">
      <vt:lpstr>普及率(金額)</vt:lpstr>
      <vt:lpstr>普及率(数量)</vt:lpstr>
      <vt:lpstr>地区別_普及率</vt:lpstr>
      <vt:lpstr>地区別_普及率(金額)グラフ</vt:lpstr>
      <vt:lpstr>地区別_普及率(金額)MAP</vt:lpstr>
      <vt:lpstr>地区別_普及率(数量)グラフ</vt:lpstr>
      <vt:lpstr>地区別_普及率(数量)MAP</vt:lpstr>
      <vt:lpstr>市区町村別_普及率</vt:lpstr>
      <vt:lpstr>市区町村別_普及率(金額)グラフ</vt:lpstr>
      <vt:lpstr>市区町村別_普及率(金額)MAP</vt:lpstr>
      <vt:lpstr>市区町村別_普及率(数量)グラフ</vt:lpstr>
      <vt:lpstr>市区町村別_普及率(数量)MAP</vt:lpstr>
      <vt:lpstr>自己負担割合別普及率</vt:lpstr>
      <vt:lpstr>地区別_自己負担割合別普及率</vt:lpstr>
      <vt:lpstr>地区別_自己負担割合別普及率(金額)グラフ</vt:lpstr>
      <vt:lpstr>地区別_自己負担割合別普及率(数量)グラフ</vt:lpstr>
      <vt:lpstr>市区町村別_自己負担割合別普及率</vt:lpstr>
      <vt:lpstr>市区町村別_自己負担割合別普及率(金額)グラフ</vt:lpstr>
      <vt:lpstr>市区町村別_自己負担割合別普及率(数量)グラフ</vt:lpstr>
      <vt:lpstr>所得区分別普及率</vt:lpstr>
      <vt:lpstr>地区別_所得区分別普及率</vt:lpstr>
      <vt:lpstr>地区別_所得区分別普及率(金額)グラフ</vt:lpstr>
      <vt:lpstr>地区別_所得区分別普及率(数量)グラフ</vt:lpstr>
      <vt:lpstr>市区町村別_所得区分別普及率</vt:lpstr>
      <vt:lpstr>市区町村別_所得区分別普及率(金額)グラフ</vt:lpstr>
      <vt:lpstr>市区町村別_所得区分別普及率(数量)グラフ</vt:lpstr>
      <vt:lpstr>市区町村別_自己負担割合別普及率!Print_Area</vt:lpstr>
      <vt:lpstr>'市区町村別_自己負担割合別普及率(金額)グラフ'!Print_Area</vt:lpstr>
      <vt:lpstr>'市区町村別_自己負担割合別普及率(数量)グラフ'!Print_Area</vt:lpstr>
      <vt:lpstr>市区町村別_所得区分別普及率!Print_Area</vt:lpstr>
      <vt:lpstr>'市区町村別_所得区分別普及率(金額)グラフ'!Print_Area</vt:lpstr>
      <vt:lpstr>'市区町村別_所得区分別普及率(数量)グラフ'!Print_Area</vt:lpstr>
      <vt:lpstr>市区町村別_普及率!Print_Area</vt:lpstr>
      <vt:lpstr>'市区町村別_普及率(金額)MAP'!Print_Area</vt:lpstr>
      <vt:lpstr>'市区町村別_普及率(金額)グラフ'!Print_Area</vt:lpstr>
      <vt:lpstr>'市区町村別_普及率(数量)MAP'!Print_Area</vt:lpstr>
      <vt:lpstr>'市区町村別_普及率(数量)グラフ'!Print_Area</vt:lpstr>
      <vt:lpstr>自己負担割合別普及率!Print_Area</vt:lpstr>
      <vt:lpstr>所得区分別普及率!Print_Area</vt:lpstr>
      <vt:lpstr>地区別_自己負担割合別普及率!Print_Area</vt:lpstr>
      <vt:lpstr>'地区別_自己負担割合別普及率(金額)グラフ'!Print_Area</vt:lpstr>
      <vt:lpstr>'地区別_自己負担割合別普及率(数量)グラフ'!Print_Area</vt:lpstr>
      <vt:lpstr>地区別_所得区分別普及率!Print_Area</vt:lpstr>
      <vt:lpstr>'地区別_所得区分別普及率(金額)グラフ'!Print_Area</vt:lpstr>
      <vt:lpstr>'地区別_所得区分別普及率(数量)グラフ'!Print_Area</vt:lpstr>
      <vt:lpstr>地区別_普及率!Print_Area</vt:lpstr>
      <vt:lpstr>'地区別_普及率(金額)MAP'!Print_Area</vt:lpstr>
      <vt:lpstr>'地区別_普及率(金額)グラフ'!Print_Area</vt:lpstr>
      <vt:lpstr>'地区別_普及率(数量)MAP'!Print_Area</vt:lpstr>
      <vt:lpstr>'地区別_普及率(数量)グラフ'!Print_Area</vt:lpstr>
      <vt:lpstr>'普及率(金額)'!Print_Area</vt:lpstr>
      <vt:lpstr>'普及率(数量)'!Print_Area</vt:lpstr>
      <vt:lpstr>市区町村別_自己負担割合別普及率!Print_Titles</vt:lpstr>
      <vt:lpstr>市区町村別_所得区分別普及率!Print_Titles</vt:lpstr>
      <vt:lpstr>市区町村別_普及率!Print_Titles</vt:lpstr>
      <vt:lpstr>地区別_自己負担割合別普及率!Print_Titles</vt:lpstr>
      <vt:lpstr>地区別_所得区分別普及率!Print_Titles</vt:lpstr>
      <vt:lpstr>地区別_普及率!Print_Titles</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title>
  <dc:subject/>
  <dc:creator/>
  <dc:description/>
  <cp:lastModifiedBy> </cp:lastModifiedBy>
  <cp:revision/>
  <cp:lastPrinted>2021-10-27T01:11:46Z</cp:lastPrinted>
  <dcterms:created xsi:type="dcterms:W3CDTF">2019-12-18T02:50:02Z</dcterms:created>
  <dcterms:modified xsi:type="dcterms:W3CDTF">2021-11-12T06:21:06Z</dcterms:modified>
  <cp:category/>
  <cp:contentStatus/>
  <dc:language/>
  <cp:version/>
</cp:coreProperties>
</file>